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3"/>
  </bookViews>
  <sheets>
    <sheet name="STABILIZING" sheetId="1" r:id="rId1"/>
    <sheet name="BURN Fat" sheetId="2" r:id="rId2"/>
    <sheet name="Daily Food Log Master" sheetId="3" r:id="rId3"/>
    <sheet name="PaperPencil Log" sheetId="4" r:id="rId4"/>
    <sheet name="Short List" sheetId="5" r:id="rId5"/>
  </sheets>
  <definedNames>
    <definedName name="_xlnm.Print_Area" localSheetId="1">'BURN Fat'!$A$1:$J$41</definedName>
    <definedName name="_xlnm.Print_Area" localSheetId="2">'Daily Food Log Master'!$A$1:$H$35</definedName>
    <definedName name="_xlnm.Print_Area" localSheetId="3">'PaperPencil Log'!$A$1:$H$35</definedName>
    <definedName name="_xlnm.Print_Area" localSheetId="4">'Short List'!$A$1:$H$36</definedName>
    <definedName name="_xlnm.Print_Area" localSheetId="0">'STABILIZING'!$A$1:$J$154</definedName>
  </definedNames>
  <calcPr fullCalcOnLoad="1"/>
</workbook>
</file>

<file path=xl/sharedStrings.xml><?xml version="1.0" encoding="utf-8"?>
<sst xmlns="http://schemas.openxmlformats.org/spreadsheetml/2006/main" count="402" uniqueCount="56">
  <si>
    <t xml:space="preserve">BW = </t>
  </si>
  <si>
    <t>Date</t>
  </si>
  <si>
    <t>M</t>
  </si>
  <si>
    <t>T</t>
  </si>
  <si>
    <t>W</t>
  </si>
  <si>
    <t>TH</t>
  </si>
  <si>
    <t>F</t>
  </si>
  <si>
    <t>SA</t>
  </si>
  <si>
    <t>SUN</t>
  </si>
  <si>
    <t>CALS</t>
  </si>
  <si>
    <t>120 oz</t>
  </si>
  <si>
    <t>YOUR   NAME</t>
  </si>
  <si>
    <t>Carbs</t>
  </si>
  <si>
    <t>Fat</t>
  </si>
  <si>
    <t>P</t>
  </si>
  <si>
    <t>C</t>
  </si>
  <si>
    <t>Sgr</t>
  </si>
  <si>
    <t>Sod</t>
  </si>
  <si>
    <t>H2O</t>
  </si>
  <si>
    <t>Pro</t>
  </si>
  <si>
    <t>STABILIZING</t>
  </si>
  <si>
    <t>Carb</t>
  </si>
  <si>
    <t>xxxx</t>
  </si>
  <si>
    <t>xxx</t>
  </si>
  <si>
    <t>Amount</t>
  </si>
  <si>
    <t>CAL</t>
  </si>
  <si>
    <t xml:space="preserve">Date: </t>
  </si>
  <si>
    <t>Weight:</t>
  </si>
  <si>
    <t>Food</t>
  </si>
  <si>
    <t>Fats</t>
  </si>
  <si>
    <t>Weeks goals set by Coach</t>
  </si>
  <si>
    <t>Repeat of GOALS listed above</t>
  </si>
  <si>
    <r>
      <t xml:space="preserve">Below list what you ate.  </t>
    </r>
    <r>
      <rPr>
        <b/>
        <i/>
        <sz val="12"/>
        <rFont val="Arial"/>
        <family val="2"/>
      </rPr>
      <t xml:space="preserve">Goal is to hit the numbers </t>
    </r>
    <r>
      <rPr>
        <i/>
        <sz val="12"/>
        <rFont val="Arial"/>
        <family val="2"/>
      </rPr>
      <t>listed above.</t>
    </r>
  </si>
  <si>
    <t>Amount over/under goal</t>
  </si>
  <si>
    <t>YOUR Daily Totals</t>
  </si>
  <si>
    <t>Egg whites</t>
  </si>
  <si>
    <t>Hash Browns</t>
  </si>
  <si>
    <t>1 cup</t>
  </si>
  <si>
    <t>YOUR NAME</t>
  </si>
  <si>
    <t>WEEK  1</t>
  </si>
  <si>
    <t>WEEK  2</t>
  </si>
  <si>
    <t>WEEK  3</t>
  </si>
  <si>
    <t>WEEK  4</t>
  </si>
  <si>
    <t>WEEK  5</t>
  </si>
  <si>
    <t>WEEK  6</t>
  </si>
  <si>
    <t>WEEK  7</t>
  </si>
  <si>
    <t>WEEK  8</t>
  </si>
  <si>
    <t>WEEK  9</t>
  </si>
  <si>
    <t>WEEK  10</t>
  </si>
  <si>
    <t>WEEK  11</t>
  </si>
  <si>
    <t>WEEK  12</t>
  </si>
  <si>
    <t>with COACH NADINE</t>
  </si>
  <si>
    <r>
      <t>Creating</t>
    </r>
    <r>
      <rPr>
        <sz val="14"/>
        <color indexed="20"/>
        <rFont val="Arial Black"/>
        <family val="2"/>
      </rPr>
      <t>RESULTS</t>
    </r>
    <r>
      <rPr>
        <sz val="9"/>
        <color indexed="54"/>
        <rFont val="Arial Black"/>
        <family val="2"/>
      </rPr>
      <t xml:space="preserve"> with Coach Nadine</t>
    </r>
  </si>
  <si>
    <t>BURN FAT</t>
  </si>
  <si>
    <t xml:space="preserve">Short list of most common Foods </t>
  </si>
  <si>
    <t>fiber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</si>
</sst>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9">
    <font>
      <sz val="10"/>
      <name val="Arial"/>
      <family val="0"/>
    </font>
    <font>
      <sz val="10"/>
      <name val="Arial Black"/>
      <family val="2"/>
    </font>
    <font>
      <sz val="10"/>
      <color indexed="12"/>
      <name val="Arial Black"/>
      <family val="2"/>
    </font>
    <font>
      <sz val="10"/>
      <color indexed="48"/>
      <name val="Arial Black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12"/>
      <color indexed="12"/>
      <name val="Arial Black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0"/>
    </font>
    <font>
      <sz val="10"/>
      <color indexed="20"/>
      <name val="Arial Black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20"/>
      <name val="Black Chancery"/>
      <family val="0"/>
    </font>
    <font>
      <sz val="20"/>
      <name val="Arial"/>
      <family val="0"/>
    </font>
    <font>
      <b/>
      <sz val="12"/>
      <color indexed="12"/>
      <name val="Arial Black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color indexed="20"/>
      <name val="Black Chancery"/>
      <family val="0"/>
    </font>
    <font>
      <sz val="14"/>
      <color indexed="20"/>
      <name val="Arial Black"/>
      <family val="2"/>
    </font>
    <font>
      <b/>
      <sz val="10"/>
      <name val="Alfredo's Dance"/>
      <family val="0"/>
    </font>
    <font>
      <b/>
      <sz val="10"/>
      <color indexed="20"/>
      <name val="Alfredo's Dance"/>
      <family val="0"/>
    </font>
    <font>
      <sz val="10"/>
      <color indexed="54"/>
      <name val="Arial Black"/>
      <family val="2"/>
    </font>
    <font>
      <sz val="9"/>
      <color indexed="54"/>
      <name val="Arial Black"/>
      <family val="2"/>
    </font>
    <font>
      <sz val="12"/>
      <name val="Alfredo's Dance"/>
      <family val="0"/>
    </font>
    <font>
      <b/>
      <sz val="10"/>
      <color indexed="54"/>
      <name val="Alfredo's Dance"/>
      <family val="0"/>
    </font>
    <font>
      <sz val="10"/>
      <color indexed="5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dashDot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  <border>
      <left>
        <color indexed="63"/>
      </left>
      <right style="double">
        <color indexed="62"/>
      </right>
      <top>
        <color indexed="63"/>
      </top>
      <bottom style="thick">
        <color indexed="62"/>
      </bottom>
    </border>
    <border>
      <left style="double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double">
        <color indexed="62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dashDot">
        <color indexed="62"/>
      </top>
      <bottom style="thick">
        <color indexed="62"/>
      </bottom>
    </border>
    <border>
      <left style="double">
        <color indexed="62"/>
      </left>
      <right>
        <color indexed="63"/>
      </right>
      <top style="dashDot">
        <color indexed="62"/>
      </top>
      <bottom style="thick">
        <color indexed="62"/>
      </bottom>
    </border>
    <border>
      <left>
        <color indexed="63"/>
      </left>
      <right style="double">
        <color indexed="62"/>
      </right>
      <top style="dashDot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dashDot">
        <color indexed="62"/>
      </top>
      <bottom style="thick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 style="thin"/>
      <right style="thick">
        <color indexed="62"/>
      </right>
      <top>
        <color indexed="63"/>
      </top>
      <bottom style="thin"/>
    </border>
    <border>
      <left style="thick">
        <color indexed="62"/>
      </left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thick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>
        <color indexed="62"/>
      </right>
      <top style="thin"/>
      <bottom>
        <color indexed="63"/>
      </bottom>
    </border>
    <border>
      <left style="thin"/>
      <right style="thin"/>
      <top style="double">
        <color indexed="62"/>
      </top>
      <bottom style="thin"/>
    </border>
    <border>
      <left style="thin"/>
      <right style="thick">
        <color indexed="62"/>
      </right>
      <top style="double">
        <color indexed="62"/>
      </top>
      <bottom style="thin"/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>
        <color indexed="63"/>
      </top>
      <bottom style="thick">
        <color indexed="62"/>
      </bottom>
    </border>
    <border>
      <left style="thin"/>
      <right style="thin"/>
      <top style="thin"/>
      <bottom style="thin">
        <color indexed="62"/>
      </bottom>
    </border>
    <border>
      <left style="thin"/>
      <right style="thick">
        <color indexed="62"/>
      </right>
      <top style="thin"/>
      <bottom style="thin">
        <color indexed="62"/>
      </bottom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n"/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n"/>
      <right style="thick">
        <color indexed="62"/>
      </right>
      <top style="thin"/>
      <bottom style="thick">
        <color indexed="62"/>
      </bottom>
    </border>
    <border>
      <left>
        <color indexed="63"/>
      </left>
      <right style="double">
        <color indexed="62"/>
      </right>
      <top style="dashDot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dashDot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62"/>
      </left>
      <right style="thin"/>
      <top style="double">
        <color indexed="62"/>
      </top>
      <bottom style="double">
        <color indexed="62"/>
      </bottom>
    </border>
    <border>
      <left style="thin"/>
      <right>
        <color indexed="63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thin"/>
      <top style="double">
        <color indexed="62"/>
      </top>
      <bottom style="thin"/>
    </border>
    <border>
      <left style="thick">
        <color indexed="62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/>
      <top style="thin"/>
      <bottom style="thin">
        <color indexed="62"/>
      </bottom>
    </border>
    <border>
      <left>
        <color indexed="63"/>
      </left>
      <right style="thin"/>
      <top>
        <color indexed="63"/>
      </top>
      <bottom style="thick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2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" fontId="0" fillId="0" borderId="0" xfId="0" applyNumberFormat="1" applyAlignment="1">
      <alignment/>
    </xf>
    <xf numFmtId="0" fontId="1" fillId="2" borderId="9" xfId="0" applyFont="1" applyFill="1" applyBorder="1" applyAlignment="1">
      <alignment horizontal="center"/>
    </xf>
    <xf numFmtId="1" fontId="0" fillId="0" borderId="0" xfId="19" applyNumberFormat="1" applyFont="1" applyBorder="1" applyAlignment="1">
      <alignment horizontal="center"/>
    </xf>
    <xf numFmtId="1" fontId="0" fillId="0" borderId="2" xfId="0" applyNumberFormat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0" xfId="19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6" fontId="4" fillId="0" borderId="2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1" fontId="11" fillId="2" borderId="25" xfId="0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left" vertical="center"/>
    </xf>
    <xf numFmtId="0" fontId="11" fillId="2" borderId="29" xfId="0" applyFont="1" applyFill="1" applyBorder="1" applyAlignment="1">
      <alignment horizontal="center" vertical="center"/>
    </xf>
    <xf numFmtId="0" fontId="14" fillId="0" borderId="28" xfId="0" applyFont="1" applyBorder="1" applyAlignment="1">
      <alignment/>
    </xf>
    <xf numFmtId="0" fontId="14" fillId="2" borderId="29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/>
    </xf>
    <xf numFmtId="1" fontId="14" fillId="0" borderId="33" xfId="0" applyNumberFormat="1" applyFont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left"/>
    </xf>
    <xf numFmtId="0" fontId="14" fillId="2" borderId="2" xfId="0" applyFont="1" applyFill="1" applyBorder="1" applyAlignment="1">
      <alignment/>
    </xf>
    <xf numFmtId="0" fontId="11" fillId="2" borderId="38" xfId="0" applyFont="1" applyFill="1" applyBorder="1" applyAlignment="1">
      <alignment horizontal="center"/>
    </xf>
    <xf numFmtId="0" fontId="11" fillId="2" borderId="11" xfId="0" applyFont="1" applyFill="1" applyBorder="1" applyAlignment="1">
      <alignment/>
    </xf>
    <xf numFmtId="164" fontId="14" fillId="2" borderId="39" xfId="0" applyNumberFormat="1" applyFont="1" applyFill="1" applyBorder="1" applyAlignment="1">
      <alignment horizontal="center"/>
    </xf>
    <xf numFmtId="164" fontId="14" fillId="2" borderId="40" xfId="0" applyNumberFormat="1" applyFont="1" applyFill="1" applyBorder="1" applyAlignment="1">
      <alignment horizontal="center"/>
    </xf>
    <xf numFmtId="0" fontId="5" fillId="2" borderId="41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1" fontId="0" fillId="0" borderId="45" xfId="0" applyNumberFormat="1" applyFont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1" fontId="0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1" fontId="0" fillId="4" borderId="0" xfId="19" applyNumberFormat="1" applyFont="1" applyFill="1" applyBorder="1" applyAlignment="1">
      <alignment horizontal="center"/>
    </xf>
    <xf numFmtId="1" fontId="0" fillId="4" borderId="16" xfId="0" applyNumberFormat="1" applyFont="1" applyFill="1" applyBorder="1" applyAlignment="1">
      <alignment horizontal="center"/>
    </xf>
    <xf numFmtId="1" fontId="0" fillId="4" borderId="10" xfId="0" applyNumberFormat="1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64" fontId="0" fillId="4" borderId="47" xfId="0" applyNumberFormat="1" applyFont="1" applyFill="1" applyBorder="1" applyAlignment="1">
      <alignment horizontal="center"/>
    </xf>
    <xf numFmtId="164" fontId="0" fillId="4" borderId="48" xfId="0" applyNumberFormat="1" applyFont="1" applyFill="1" applyBorder="1" applyAlignment="1">
      <alignment horizontal="center"/>
    </xf>
    <xf numFmtId="0" fontId="23" fillId="2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2" fillId="2" borderId="49" xfId="0" applyFont="1" applyFill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2" fillId="2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9" xfId="0" applyBorder="1" applyAlignment="1">
      <alignment/>
    </xf>
    <xf numFmtId="0" fontId="26" fillId="2" borderId="49" xfId="0" applyFont="1" applyFill="1" applyBorder="1" applyAlignment="1">
      <alignment horizontal="right" vertical="center"/>
    </xf>
    <xf numFmtId="0" fontId="26" fillId="0" borderId="49" xfId="0" applyFont="1" applyBorder="1" applyAlignment="1">
      <alignment horizontal="right"/>
    </xf>
    <xf numFmtId="0" fontId="26" fillId="0" borderId="50" xfId="0" applyFont="1" applyBorder="1" applyAlignment="1">
      <alignment horizontal="right"/>
    </xf>
    <xf numFmtId="0" fontId="27" fillId="2" borderId="26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/>
    </xf>
    <xf numFmtId="0" fontId="2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54" xfId="0" applyBorder="1" applyAlignment="1">
      <alignment/>
    </xf>
    <xf numFmtId="0" fontId="6" fillId="2" borderId="55" xfId="0" applyFont="1" applyFill="1" applyBorder="1" applyAlignment="1">
      <alignment horizontal="right" vertical="center"/>
    </xf>
    <xf numFmtId="0" fontId="7" fillId="2" borderId="56" xfId="0" applyFont="1" applyFill="1" applyBorder="1" applyAlignment="1">
      <alignment vertical="center"/>
    </xf>
    <xf numFmtId="0" fontId="12" fillId="2" borderId="57" xfId="0" applyFont="1" applyFill="1" applyBorder="1" applyAlignment="1">
      <alignment horizontal="right"/>
    </xf>
    <xf numFmtId="0" fontId="12" fillId="2" borderId="35" xfId="0" applyFont="1" applyFill="1" applyBorder="1" applyAlignment="1">
      <alignment horizontal="right"/>
    </xf>
    <xf numFmtId="0" fontId="11" fillId="2" borderId="28" xfId="0" applyFont="1" applyFill="1" applyBorder="1" applyAlignment="1">
      <alignment horizontal="right"/>
    </xf>
    <xf numFmtId="0" fontId="11" fillId="2" borderId="25" xfId="0" applyFont="1" applyFill="1" applyBorder="1" applyAlignment="1">
      <alignment horizontal="right"/>
    </xf>
    <xf numFmtId="0" fontId="14" fillId="2" borderId="58" xfId="0" applyFont="1" applyFill="1" applyBorder="1" applyAlignment="1">
      <alignment horizontal="right"/>
    </xf>
    <xf numFmtId="0" fontId="14" fillId="2" borderId="59" xfId="0" applyFont="1" applyFill="1" applyBorder="1" applyAlignment="1">
      <alignment horizontal="right"/>
    </xf>
    <xf numFmtId="0" fontId="13" fillId="2" borderId="60" xfId="0" applyFont="1" applyFill="1" applyBorder="1" applyAlignment="1">
      <alignment/>
    </xf>
    <xf numFmtId="0" fontId="13" fillId="2" borderId="38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1371600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workbookViewId="0" topLeftCell="A1">
      <selection activeCell="D158" sqref="D158"/>
    </sheetView>
  </sheetViews>
  <sheetFormatPr defaultColWidth="9.140625" defaultRowHeight="12.75"/>
  <cols>
    <col min="1" max="1" width="6.421875" style="13" customWidth="1"/>
    <col min="2" max="2" width="8.57421875" style="0" customWidth="1"/>
    <col min="3" max="3" width="10.7109375" style="0" customWidth="1"/>
    <col min="4" max="4" width="9.28125" style="0" customWidth="1"/>
    <col min="5" max="5" width="12.7109375" style="0" customWidth="1"/>
    <col min="6" max="6" width="11.57421875" style="0" customWidth="1"/>
    <col min="7" max="7" width="8.8515625" style="0" customWidth="1"/>
    <col min="8" max="8" width="8.28125" style="22" customWidth="1"/>
    <col min="9" max="10" width="11.57421875" style="0" customWidth="1"/>
  </cols>
  <sheetData>
    <row r="1" spans="1:10" ht="36" customHeight="1" thickBot="1" thickTop="1">
      <c r="A1" s="116" t="s">
        <v>52</v>
      </c>
      <c r="B1" s="117"/>
      <c r="C1" s="117"/>
      <c r="D1" s="118"/>
      <c r="E1" s="119"/>
      <c r="F1" s="109" t="s">
        <v>39</v>
      </c>
      <c r="G1" s="110"/>
      <c r="H1" s="111" t="s">
        <v>38</v>
      </c>
      <c r="I1" s="112"/>
      <c r="J1" s="113"/>
    </row>
    <row r="2" spans="1:10" ht="21.75" customHeight="1" thickTop="1">
      <c r="A2" s="114" t="s">
        <v>20</v>
      </c>
      <c r="B2" s="115"/>
      <c r="C2" s="115"/>
      <c r="D2" s="1" t="s">
        <v>19</v>
      </c>
      <c r="E2" s="1" t="s">
        <v>21</v>
      </c>
      <c r="F2" s="1" t="s">
        <v>13</v>
      </c>
      <c r="G2" s="23" t="s">
        <v>16</v>
      </c>
      <c r="H2" s="39" t="s">
        <v>17</v>
      </c>
      <c r="I2" s="43" t="s">
        <v>18</v>
      </c>
      <c r="J2" s="14" t="s">
        <v>9</v>
      </c>
    </row>
    <row r="3" spans="1:10" ht="21.75" customHeight="1" thickBot="1">
      <c r="A3" s="9"/>
      <c r="B3" s="3" t="s">
        <v>1</v>
      </c>
      <c r="C3" s="3" t="s">
        <v>0</v>
      </c>
      <c r="D3" s="5">
        <v>122</v>
      </c>
      <c r="E3" s="5">
        <v>261</v>
      </c>
      <c r="F3" s="5">
        <v>30</v>
      </c>
      <c r="G3" s="41">
        <f>0.2*E3</f>
        <v>52.2</v>
      </c>
      <c r="H3" s="40">
        <v>2400</v>
      </c>
      <c r="I3" s="44" t="s">
        <v>10</v>
      </c>
      <c r="J3" s="42">
        <v>1800</v>
      </c>
    </row>
    <row r="4" spans="1:10" ht="18" customHeight="1" thickTop="1">
      <c r="A4" s="10" t="s">
        <v>4</v>
      </c>
      <c r="B4" s="45">
        <v>37725</v>
      </c>
      <c r="C4" s="46">
        <v>169</v>
      </c>
      <c r="D4" s="46">
        <v>125</v>
      </c>
      <c r="E4" s="46">
        <v>280</v>
      </c>
      <c r="F4" s="46">
        <v>22</v>
      </c>
      <c r="G4" s="47"/>
      <c r="H4" s="48"/>
      <c r="I4" s="49">
        <v>120</v>
      </c>
      <c r="J4" s="50">
        <f aca="true" t="shared" si="0" ref="J4:J11">D4*4+E4*4+F4*9</f>
        <v>1818</v>
      </c>
    </row>
    <row r="5" spans="1:10" ht="15">
      <c r="A5" s="10" t="s">
        <v>5</v>
      </c>
      <c r="B5" s="45"/>
      <c r="C5" s="46"/>
      <c r="D5" s="46"/>
      <c r="E5" s="46"/>
      <c r="F5" s="46"/>
      <c r="G5" s="47"/>
      <c r="H5" s="48"/>
      <c r="I5" s="49"/>
      <c r="J5" s="50">
        <f t="shared" si="0"/>
        <v>0</v>
      </c>
    </row>
    <row r="6" spans="1:10" ht="15">
      <c r="A6" s="10" t="s">
        <v>6</v>
      </c>
      <c r="B6" s="45"/>
      <c r="C6" s="46"/>
      <c r="D6" s="46"/>
      <c r="E6" s="46"/>
      <c r="F6" s="46"/>
      <c r="G6" s="47"/>
      <c r="H6" s="48"/>
      <c r="I6" s="49"/>
      <c r="J6" s="50">
        <f t="shared" si="0"/>
        <v>0</v>
      </c>
    </row>
    <row r="7" spans="1:10" ht="15">
      <c r="A7" s="10" t="s">
        <v>7</v>
      </c>
      <c r="B7" s="45"/>
      <c r="C7" s="46"/>
      <c r="D7" s="46"/>
      <c r="E7" s="46"/>
      <c r="F7" s="46"/>
      <c r="G7" s="47"/>
      <c r="H7" s="48"/>
      <c r="I7" s="49"/>
      <c r="J7" s="50">
        <f t="shared" si="0"/>
        <v>0</v>
      </c>
    </row>
    <row r="8" spans="1:10" ht="15">
      <c r="A8" s="10" t="s">
        <v>8</v>
      </c>
      <c r="B8" s="45"/>
      <c r="C8" s="46"/>
      <c r="D8" s="46"/>
      <c r="E8" s="46"/>
      <c r="F8" s="46"/>
      <c r="G8" s="47"/>
      <c r="H8" s="48"/>
      <c r="I8" s="49"/>
      <c r="J8" s="50">
        <f t="shared" si="0"/>
        <v>0</v>
      </c>
    </row>
    <row r="9" spans="1:10" ht="15">
      <c r="A9" s="10" t="s">
        <v>2</v>
      </c>
      <c r="B9" s="45"/>
      <c r="C9" s="46"/>
      <c r="D9" s="46"/>
      <c r="E9" s="46"/>
      <c r="F9" s="46"/>
      <c r="G9" s="47"/>
      <c r="H9" s="48"/>
      <c r="I9" s="49"/>
      <c r="J9" s="50">
        <f t="shared" si="0"/>
        <v>0</v>
      </c>
    </row>
    <row r="10" spans="1:10" ht="15">
      <c r="A10" s="10" t="s">
        <v>3</v>
      </c>
      <c r="B10" s="45"/>
      <c r="C10" s="46"/>
      <c r="D10" s="46"/>
      <c r="E10" s="46"/>
      <c r="F10" s="46"/>
      <c r="G10" s="47"/>
      <c r="H10" s="48"/>
      <c r="I10" s="49"/>
      <c r="J10" s="50">
        <f t="shared" si="0"/>
        <v>0</v>
      </c>
    </row>
    <row r="11" spans="1:10" ht="18" customHeight="1" thickBot="1">
      <c r="A11" s="51" t="s">
        <v>4</v>
      </c>
      <c r="B11" s="52"/>
      <c r="C11" s="53"/>
      <c r="D11" s="53"/>
      <c r="E11" s="53"/>
      <c r="F11" s="53"/>
      <c r="G11" s="54"/>
      <c r="H11" s="55"/>
      <c r="I11" s="56"/>
      <c r="J11" s="57">
        <f t="shared" si="0"/>
        <v>0</v>
      </c>
    </row>
    <row r="12" ht="13.5" thickTop="1"/>
    <row r="13" ht="13.5" thickBot="1"/>
    <row r="14" spans="1:10" ht="33" customHeight="1" thickBot="1" thickTop="1">
      <c r="A14" s="116" t="s">
        <v>52</v>
      </c>
      <c r="B14" s="117"/>
      <c r="C14" s="117"/>
      <c r="D14" s="118"/>
      <c r="E14" s="119"/>
      <c r="F14" s="109" t="s">
        <v>40</v>
      </c>
      <c r="G14" s="110"/>
      <c r="H14" s="111" t="s">
        <v>38</v>
      </c>
      <c r="I14" s="112"/>
      <c r="J14" s="113"/>
    </row>
    <row r="15" spans="1:10" ht="22.5" customHeight="1" thickTop="1">
      <c r="A15" s="114" t="s">
        <v>20</v>
      </c>
      <c r="B15" s="115"/>
      <c r="C15" s="115"/>
      <c r="D15" s="1" t="s">
        <v>19</v>
      </c>
      <c r="E15" s="1" t="s">
        <v>21</v>
      </c>
      <c r="F15" s="1" t="s">
        <v>13</v>
      </c>
      <c r="G15" s="23" t="s">
        <v>16</v>
      </c>
      <c r="H15" s="39" t="s">
        <v>17</v>
      </c>
      <c r="I15" s="43" t="s">
        <v>18</v>
      </c>
      <c r="J15" s="14" t="s">
        <v>9</v>
      </c>
    </row>
    <row r="16" spans="1:10" ht="15.75" thickBot="1">
      <c r="A16" s="9"/>
      <c r="B16" s="3" t="s">
        <v>1</v>
      </c>
      <c r="C16" s="3" t="s">
        <v>0</v>
      </c>
      <c r="D16" s="5" t="s">
        <v>23</v>
      </c>
      <c r="E16" s="5" t="s">
        <v>23</v>
      </c>
      <c r="F16" s="5" t="s">
        <v>23</v>
      </c>
      <c r="G16" s="41" t="e">
        <f>0.2*E16</f>
        <v>#VALUE!</v>
      </c>
      <c r="H16" s="40">
        <v>2400</v>
      </c>
      <c r="I16" s="44" t="s">
        <v>10</v>
      </c>
      <c r="J16" s="42">
        <v>1800</v>
      </c>
    </row>
    <row r="17" spans="1:10" ht="15.75" thickTop="1">
      <c r="A17" s="10" t="s">
        <v>4</v>
      </c>
      <c r="B17" s="45"/>
      <c r="C17" s="46"/>
      <c r="D17" s="46"/>
      <c r="E17" s="46"/>
      <c r="F17" s="46"/>
      <c r="G17" s="47"/>
      <c r="H17" s="48"/>
      <c r="I17" s="49">
        <v>120</v>
      </c>
      <c r="J17" s="50">
        <f aca="true" t="shared" si="1" ref="J17:J24">D17*4+E17*4+F17*9</f>
        <v>0</v>
      </c>
    </row>
    <row r="18" spans="1:10" ht="15">
      <c r="A18" s="10" t="s">
        <v>5</v>
      </c>
      <c r="B18" s="45"/>
      <c r="C18" s="46"/>
      <c r="D18" s="46"/>
      <c r="E18" s="46"/>
      <c r="F18" s="46"/>
      <c r="G18" s="47"/>
      <c r="H18" s="48"/>
      <c r="I18" s="49"/>
      <c r="J18" s="50">
        <f t="shared" si="1"/>
        <v>0</v>
      </c>
    </row>
    <row r="19" spans="1:10" ht="15">
      <c r="A19" s="10" t="s">
        <v>6</v>
      </c>
      <c r="B19" s="45"/>
      <c r="C19" s="46"/>
      <c r="D19" s="46"/>
      <c r="E19" s="46"/>
      <c r="F19" s="46"/>
      <c r="G19" s="47"/>
      <c r="H19" s="48"/>
      <c r="I19" s="49"/>
      <c r="J19" s="50">
        <f t="shared" si="1"/>
        <v>0</v>
      </c>
    </row>
    <row r="20" spans="1:10" ht="15">
      <c r="A20" s="10" t="s">
        <v>7</v>
      </c>
      <c r="B20" s="45"/>
      <c r="C20" s="46"/>
      <c r="D20" s="46"/>
      <c r="E20" s="46"/>
      <c r="F20" s="46"/>
      <c r="G20" s="47"/>
      <c r="H20" s="48"/>
      <c r="I20" s="49"/>
      <c r="J20" s="50">
        <f t="shared" si="1"/>
        <v>0</v>
      </c>
    </row>
    <row r="21" spans="1:10" ht="15">
      <c r="A21" s="10" t="s">
        <v>8</v>
      </c>
      <c r="B21" s="45"/>
      <c r="C21" s="46"/>
      <c r="D21" s="46"/>
      <c r="E21" s="46"/>
      <c r="F21" s="46"/>
      <c r="G21" s="47"/>
      <c r="H21" s="48"/>
      <c r="I21" s="49"/>
      <c r="J21" s="50">
        <f t="shared" si="1"/>
        <v>0</v>
      </c>
    </row>
    <row r="22" spans="1:10" ht="15">
      <c r="A22" s="10" t="s">
        <v>2</v>
      </c>
      <c r="B22" s="45"/>
      <c r="C22" s="46"/>
      <c r="D22" s="46"/>
      <c r="E22" s="46"/>
      <c r="F22" s="46"/>
      <c r="G22" s="47"/>
      <c r="H22" s="48"/>
      <c r="I22" s="49"/>
      <c r="J22" s="50">
        <f t="shared" si="1"/>
        <v>0</v>
      </c>
    </row>
    <row r="23" spans="1:10" ht="15">
      <c r="A23" s="10" t="s">
        <v>3</v>
      </c>
      <c r="B23" s="45"/>
      <c r="C23" s="46"/>
      <c r="D23" s="46"/>
      <c r="E23" s="46"/>
      <c r="F23" s="46"/>
      <c r="G23" s="47"/>
      <c r="H23" s="48"/>
      <c r="I23" s="49"/>
      <c r="J23" s="50">
        <f t="shared" si="1"/>
        <v>0</v>
      </c>
    </row>
    <row r="24" spans="1:10" ht="15.75" thickBot="1">
      <c r="A24" s="51" t="s">
        <v>4</v>
      </c>
      <c r="B24" s="52"/>
      <c r="C24" s="53"/>
      <c r="D24" s="53"/>
      <c r="E24" s="53"/>
      <c r="F24" s="53"/>
      <c r="G24" s="54"/>
      <c r="H24" s="55"/>
      <c r="I24" s="56"/>
      <c r="J24" s="57">
        <f t="shared" si="1"/>
        <v>0</v>
      </c>
    </row>
    <row r="25" ht="13.5" thickTop="1"/>
    <row r="26" ht="13.5" thickBot="1"/>
    <row r="27" spans="1:10" ht="32.25" customHeight="1" thickBot="1" thickTop="1">
      <c r="A27" s="116" t="s">
        <v>52</v>
      </c>
      <c r="B27" s="117"/>
      <c r="C27" s="117"/>
      <c r="D27" s="118"/>
      <c r="E27" s="119"/>
      <c r="F27" s="109" t="s">
        <v>41</v>
      </c>
      <c r="G27" s="110"/>
      <c r="H27" s="111" t="s">
        <v>38</v>
      </c>
      <c r="I27" s="112"/>
      <c r="J27" s="113"/>
    </row>
    <row r="28" spans="1:10" ht="18" customHeight="1" thickTop="1">
      <c r="A28" s="114" t="s">
        <v>20</v>
      </c>
      <c r="B28" s="115"/>
      <c r="C28" s="115"/>
      <c r="D28" s="1" t="s">
        <v>19</v>
      </c>
      <c r="E28" s="1" t="s">
        <v>21</v>
      </c>
      <c r="F28" s="1" t="s">
        <v>13</v>
      </c>
      <c r="G28" s="23" t="s">
        <v>16</v>
      </c>
      <c r="H28" s="39" t="s">
        <v>17</v>
      </c>
      <c r="I28" s="43" t="s">
        <v>18</v>
      </c>
      <c r="J28" s="14" t="s">
        <v>9</v>
      </c>
    </row>
    <row r="29" spans="1:10" ht="15.75" thickBot="1">
      <c r="A29" s="9"/>
      <c r="B29" s="3" t="s">
        <v>1</v>
      </c>
      <c r="C29" s="3" t="s">
        <v>0</v>
      </c>
      <c r="D29" s="5" t="s">
        <v>23</v>
      </c>
      <c r="E29" s="5" t="s">
        <v>23</v>
      </c>
      <c r="F29" s="5" t="s">
        <v>23</v>
      </c>
      <c r="G29" s="41" t="e">
        <f>0.2*E29</f>
        <v>#VALUE!</v>
      </c>
      <c r="H29" s="40">
        <v>2400</v>
      </c>
      <c r="I29" s="44" t="s">
        <v>10</v>
      </c>
      <c r="J29" s="42">
        <v>1800</v>
      </c>
    </row>
    <row r="30" spans="1:10" ht="15.75" thickTop="1">
      <c r="A30" s="10" t="s">
        <v>4</v>
      </c>
      <c r="B30" s="45"/>
      <c r="C30" s="46"/>
      <c r="D30" s="46"/>
      <c r="E30" s="46"/>
      <c r="F30" s="46"/>
      <c r="G30" s="47"/>
      <c r="H30" s="48"/>
      <c r="I30" s="49"/>
      <c r="J30" s="50">
        <f aca="true" t="shared" si="2" ref="J30:J37">D30*4+E30*4+F30*9</f>
        <v>0</v>
      </c>
    </row>
    <row r="31" spans="1:10" ht="15">
      <c r="A31" s="10" t="s">
        <v>5</v>
      </c>
      <c r="B31" s="45"/>
      <c r="C31" s="46"/>
      <c r="D31" s="46"/>
      <c r="E31" s="46"/>
      <c r="F31" s="46"/>
      <c r="G31" s="47"/>
      <c r="H31" s="48"/>
      <c r="I31" s="49"/>
      <c r="J31" s="50">
        <f t="shared" si="2"/>
        <v>0</v>
      </c>
    </row>
    <row r="32" spans="1:10" ht="15">
      <c r="A32" s="10" t="s">
        <v>6</v>
      </c>
      <c r="B32" s="45"/>
      <c r="C32" s="46"/>
      <c r="D32" s="46"/>
      <c r="E32" s="46"/>
      <c r="F32" s="46"/>
      <c r="G32" s="47"/>
      <c r="H32" s="48"/>
      <c r="I32" s="49"/>
      <c r="J32" s="50">
        <f t="shared" si="2"/>
        <v>0</v>
      </c>
    </row>
    <row r="33" spans="1:10" ht="15">
      <c r="A33" s="10" t="s">
        <v>7</v>
      </c>
      <c r="B33" s="45"/>
      <c r="C33" s="46"/>
      <c r="D33" s="46"/>
      <c r="E33" s="46"/>
      <c r="F33" s="46"/>
      <c r="G33" s="47"/>
      <c r="H33" s="48"/>
      <c r="I33" s="49"/>
      <c r="J33" s="50">
        <f t="shared" si="2"/>
        <v>0</v>
      </c>
    </row>
    <row r="34" spans="1:10" ht="15">
      <c r="A34" s="10" t="s">
        <v>8</v>
      </c>
      <c r="B34" s="45"/>
      <c r="C34" s="46"/>
      <c r="D34" s="46"/>
      <c r="E34" s="46"/>
      <c r="F34" s="46"/>
      <c r="G34" s="47"/>
      <c r="H34" s="48"/>
      <c r="I34" s="49"/>
      <c r="J34" s="50">
        <f t="shared" si="2"/>
        <v>0</v>
      </c>
    </row>
    <row r="35" spans="1:10" ht="15">
      <c r="A35" s="10" t="s">
        <v>2</v>
      </c>
      <c r="B35" s="45"/>
      <c r="C35" s="46"/>
      <c r="D35" s="46"/>
      <c r="E35" s="46"/>
      <c r="F35" s="46"/>
      <c r="G35" s="47"/>
      <c r="H35" s="48"/>
      <c r="I35" s="49"/>
      <c r="J35" s="50">
        <f t="shared" si="2"/>
        <v>0</v>
      </c>
    </row>
    <row r="36" spans="1:10" ht="15">
      <c r="A36" s="10" t="s">
        <v>3</v>
      </c>
      <c r="B36" s="45"/>
      <c r="C36" s="46"/>
      <c r="D36" s="46"/>
      <c r="E36" s="46"/>
      <c r="F36" s="46"/>
      <c r="G36" s="47"/>
      <c r="H36" s="48"/>
      <c r="I36" s="49"/>
      <c r="J36" s="50">
        <f t="shared" si="2"/>
        <v>0</v>
      </c>
    </row>
    <row r="37" spans="1:10" ht="15.75" thickBot="1">
      <c r="A37" s="51" t="s">
        <v>4</v>
      </c>
      <c r="B37" s="52"/>
      <c r="C37" s="53"/>
      <c r="D37" s="53"/>
      <c r="E37" s="53"/>
      <c r="F37" s="53"/>
      <c r="G37" s="54"/>
      <c r="H37" s="55"/>
      <c r="I37" s="56"/>
      <c r="J37" s="57">
        <f t="shared" si="2"/>
        <v>0</v>
      </c>
    </row>
    <row r="38" ht="13.5" thickTop="1"/>
    <row r="39" ht="13.5" thickBot="1"/>
    <row r="40" spans="1:10" ht="33" customHeight="1" thickBot="1" thickTop="1">
      <c r="A40" s="116" t="s">
        <v>52</v>
      </c>
      <c r="B40" s="117"/>
      <c r="C40" s="117"/>
      <c r="D40" s="118"/>
      <c r="E40" s="119"/>
      <c r="F40" s="109" t="s">
        <v>42</v>
      </c>
      <c r="G40" s="110"/>
      <c r="H40" s="111" t="s">
        <v>38</v>
      </c>
      <c r="I40" s="112"/>
      <c r="J40" s="113"/>
    </row>
    <row r="41" spans="1:10" ht="19.5" customHeight="1" thickTop="1">
      <c r="A41" s="114" t="s">
        <v>20</v>
      </c>
      <c r="B41" s="115"/>
      <c r="C41" s="115"/>
      <c r="D41" s="1" t="s">
        <v>19</v>
      </c>
      <c r="E41" s="1" t="s">
        <v>21</v>
      </c>
      <c r="F41" s="1" t="s">
        <v>13</v>
      </c>
      <c r="G41" s="23" t="s">
        <v>16</v>
      </c>
      <c r="H41" s="39" t="s">
        <v>17</v>
      </c>
      <c r="I41" s="43" t="s">
        <v>18</v>
      </c>
      <c r="J41" s="14" t="s">
        <v>9</v>
      </c>
    </row>
    <row r="42" spans="1:10" ht="15.75" thickBot="1">
      <c r="A42" s="9"/>
      <c r="B42" s="3" t="s">
        <v>1</v>
      </c>
      <c r="C42" s="3" t="s">
        <v>0</v>
      </c>
      <c r="D42" s="5" t="s">
        <v>23</v>
      </c>
      <c r="E42" s="5" t="s">
        <v>23</v>
      </c>
      <c r="F42" s="5" t="s">
        <v>23</v>
      </c>
      <c r="G42" s="41" t="e">
        <f>0.2*E42</f>
        <v>#VALUE!</v>
      </c>
      <c r="H42" s="40">
        <v>2400</v>
      </c>
      <c r="I42" s="44" t="s">
        <v>10</v>
      </c>
      <c r="J42" s="42">
        <v>1800</v>
      </c>
    </row>
    <row r="43" spans="1:10" ht="15.75" thickTop="1">
      <c r="A43" s="10" t="s">
        <v>4</v>
      </c>
      <c r="B43" s="45"/>
      <c r="C43" s="46"/>
      <c r="D43" s="46"/>
      <c r="E43" s="46"/>
      <c r="F43" s="46"/>
      <c r="G43" s="47"/>
      <c r="H43" s="48"/>
      <c r="I43" s="49">
        <v>120</v>
      </c>
      <c r="J43" s="50">
        <f aca="true" t="shared" si="3" ref="J43:J50">D43*4+E43*4+F43*9</f>
        <v>0</v>
      </c>
    </row>
    <row r="44" spans="1:10" ht="15">
      <c r="A44" s="10" t="s">
        <v>5</v>
      </c>
      <c r="B44" s="45"/>
      <c r="C44" s="46"/>
      <c r="D44" s="46"/>
      <c r="E44" s="46"/>
      <c r="F44" s="46"/>
      <c r="G44" s="47"/>
      <c r="H44" s="48"/>
      <c r="I44" s="49"/>
      <c r="J44" s="50">
        <f t="shared" si="3"/>
        <v>0</v>
      </c>
    </row>
    <row r="45" spans="1:10" ht="15">
      <c r="A45" s="10" t="s">
        <v>6</v>
      </c>
      <c r="B45" s="45"/>
      <c r="C45" s="46"/>
      <c r="D45" s="46"/>
      <c r="E45" s="46"/>
      <c r="F45" s="46"/>
      <c r="G45" s="47"/>
      <c r="H45" s="48"/>
      <c r="I45" s="49"/>
      <c r="J45" s="50">
        <f t="shared" si="3"/>
        <v>0</v>
      </c>
    </row>
    <row r="46" spans="1:10" ht="15">
      <c r="A46" s="10" t="s">
        <v>7</v>
      </c>
      <c r="B46" s="45"/>
      <c r="C46" s="46"/>
      <c r="D46" s="46"/>
      <c r="E46" s="46"/>
      <c r="F46" s="46"/>
      <c r="G46" s="47"/>
      <c r="H46" s="48"/>
      <c r="I46" s="49"/>
      <c r="J46" s="50">
        <f t="shared" si="3"/>
        <v>0</v>
      </c>
    </row>
    <row r="47" spans="1:10" ht="15">
      <c r="A47" s="10" t="s">
        <v>8</v>
      </c>
      <c r="B47" s="45"/>
      <c r="C47" s="46"/>
      <c r="D47" s="46"/>
      <c r="E47" s="46"/>
      <c r="F47" s="46"/>
      <c r="G47" s="47"/>
      <c r="H47" s="48"/>
      <c r="I47" s="49"/>
      <c r="J47" s="50">
        <f t="shared" si="3"/>
        <v>0</v>
      </c>
    </row>
    <row r="48" spans="1:10" ht="15">
      <c r="A48" s="10" t="s">
        <v>2</v>
      </c>
      <c r="B48" s="45"/>
      <c r="C48" s="46"/>
      <c r="D48" s="46"/>
      <c r="E48" s="46"/>
      <c r="F48" s="46"/>
      <c r="G48" s="47"/>
      <c r="H48" s="48"/>
      <c r="I48" s="49"/>
      <c r="J48" s="50">
        <f t="shared" si="3"/>
        <v>0</v>
      </c>
    </row>
    <row r="49" spans="1:10" ht="15">
      <c r="A49" s="10" t="s">
        <v>3</v>
      </c>
      <c r="B49" s="45"/>
      <c r="C49" s="46"/>
      <c r="D49" s="46"/>
      <c r="E49" s="46"/>
      <c r="F49" s="46"/>
      <c r="G49" s="47"/>
      <c r="H49" s="48"/>
      <c r="I49" s="49"/>
      <c r="J49" s="50">
        <f t="shared" si="3"/>
        <v>0</v>
      </c>
    </row>
    <row r="50" spans="1:10" ht="15.75" thickBot="1">
      <c r="A50" s="51" t="s">
        <v>4</v>
      </c>
      <c r="B50" s="52"/>
      <c r="C50" s="53"/>
      <c r="D50" s="53"/>
      <c r="E50" s="53"/>
      <c r="F50" s="53"/>
      <c r="G50" s="54"/>
      <c r="H50" s="55"/>
      <c r="I50" s="56"/>
      <c r="J50" s="57">
        <f t="shared" si="3"/>
        <v>0</v>
      </c>
    </row>
    <row r="51" ht="13.5" thickTop="1"/>
    <row r="52" ht="13.5" thickBot="1"/>
    <row r="53" spans="1:10" ht="31.5" customHeight="1" thickBot="1" thickTop="1">
      <c r="A53" s="116" t="s">
        <v>52</v>
      </c>
      <c r="B53" s="117"/>
      <c r="C53" s="117"/>
      <c r="D53" s="118"/>
      <c r="E53" s="119"/>
      <c r="F53" s="109" t="s">
        <v>43</v>
      </c>
      <c r="G53" s="110"/>
      <c r="H53" s="111" t="s">
        <v>38</v>
      </c>
      <c r="I53" s="112"/>
      <c r="J53" s="113"/>
    </row>
    <row r="54" spans="1:10" ht="19.5" customHeight="1" thickTop="1">
      <c r="A54" s="114" t="s">
        <v>20</v>
      </c>
      <c r="B54" s="115"/>
      <c r="C54" s="115"/>
      <c r="D54" s="1" t="s">
        <v>19</v>
      </c>
      <c r="E54" s="1" t="s">
        <v>21</v>
      </c>
      <c r="F54" s="1" t="s">
        <v>13</v>
      </c>
      <c r="G54" s="23" t="s">
        <v>16</v>
      </c>
      <c r="H54" s="39" t="s">
        <v>17</v>
      </c>
      <c r="I54" s="43" t="s">
        <v>18</v>
      </c>
      <c r="J54" s="14" t="s">
        <v>9</v>
      </c>
    </row>
    <row r="55" spans="1:10" ht="15.75" thickBot="1">
      <c r="A55" s="9"/>
      <c r="B55" s="3" t="s">
        <v>1</v>
      </c>
      <c r="C55" s="3" t="s">
        <v>0</v>
      </c>
      <c r="D55" s="5" t="s">
        <v>23</v>
      </c>
      <c r="E55" s="5" t="s">
        <v>23</v>
      </c>
      <c r="F55" s="5" t="s">
        <v>23</v>
      </c>
      <c r="G55" s="41" t="e">
        <f>0.2*E55</f>
        <v>#VALUE!</v>
      </c>
      <c r="H55" s="40">
        <v>2400</v>
      </c>
      <c r="I55" s="44" t="s">
        <v>10</v>
      </c>
      <c r="J55" s="42">
        <v>1800</v>
      </c>
    </row>
    <row r="56" spans="1:10" ht="15.75" thickTop="1">
      <c r="A56" s="10" t="s">
        <v>4</v>
      </c>
      <c r="B56" s="45"/>
      <c r="C56" s="46"/>
      <c r="D56" s="46"/>
      <c r="E56" s="46"/>
      <c r="F56" s="46"/>
      <c r="G56" s="47"/>
      <c r="H56" s="48"/>
      <c r="I56" s="49">
        <v>120</v>
      </c>
      <c r="J56" s="50">
        <f aca="true" t="shared" si="4" ref="J56:J63">D56*4+E56*4+F56*9</f>
        <v>0</v>
      </c>
    </row>
    <row r="57" spans="1:10" ht="15">
      <c r="A57" s="10" t="s">
        <v>5</v>
      </c>
      <c r="B57" s="45"/>
      <c r="C57" s="46"/>
      <c r="D57" s="46"/>
      <c r="E57" s="46"/>
      <c r="F57" s="46"/>
      <c r="G57" s="47"/>
      <c r="H57" s="48"/>
      <c r="I57" s="49"/>
      <c r="J57" s="50">
        <f t="shared" si="4"/>
        <v>0</v>
      </c>
    </row>
    <row r="58" spans="1:10" ht="15">
      <c r="A58" s="10" t="s">
        <v>6</v>
      </c>
      <c r="B58" s="45"/>
      <c r="C58" s="46"/>
      <c r="D58" s="46"/>
      <c r="E58" s="46"/>
      <c r="F58" s="46"/>
      <c r="G58" s="47"/>
      <c r="H58" s="48"/>
      <c r="I58" s="49"/>
      <c r="J58" s="50">
        <f t="shared" si="4"/>
        <v>0</v>
      </c>
    </row>
    <row r="59" spans="1:10" ht="15">
      <c r="A59" s="10" t="s">
        <v>7</v>
      </c>
      <c r="B59" s="45"/>
      <c r="C59" s="46"/>
      <c r="D59" s="46"/>
      <c r="E59" s="46"/>
      <c r="F59" s="46"/>
      <c r="G59" s="47"/>
      <c r="H59" s="48"/>
      <c r="I59" s="49"/>
      <c r="J59" s="50">
        <f t="shared" si="4"/>
        <v>0</v>
      </c>
    </row>
    <row r="60" spans="1:10" ht="15">
      <c r="A60" s="10" t="s">
        <v>8</v>
      </c>
      <c r="B60" s="45"/>
      <c r="C60" s="46"/>
      <c r="D60" s="46"/>
      <c r="E60" s="46"/>
      <c r="F60" s="46"/>
      <c r="G60" s="47"/>
      <c r="H60" s="48"/>
      <c r="I60" s="49"/>
      <c r="J60" s="50">
        <f t="shared" si="4"/>
        <v>0</v>
      </c>
    </row>
    <row r="61" spans="1:10" ht="15">
      <c r="A61" s="10" t="s">
        <v>2</v>
      </c>
      <c r="B61" s="45"/>
      <c r="C61" s="46"/>
      <c r="D61" s="46"/>
      <c r="E61" s="46"/>
      <c r="F61" s="46"/>
      <c r="G61" s="47"/>
      <c r="H61" s="48"/>
      <c r="I61" s="49"/>
      <c r="J61" s="50">
        <f t="shared" si="4"/>
        <v>0</v>
      </c>
    </row>
    <row r="62" spans="1:10" ht="15">
      <c r="A62" s="10" t="s">
        <v>3</v>
      </c>
      <c r="B62" s="45"/>
      <c r="C62" s="46"/>
      <c r="D62" s="46"/>
      <c r="E62" s="46"/>
      <c r="F62" s="46"/>
      <c r="G62" s="47"/>
      <c r="H62" s="48"/>
      <c r="I62" s="49"/>
      <c r="J62" s="50">
        <f t="shared" si="4"/>
        <v>0</v>
      </c>
    </row>
    <row r="63" spans="1:10" ht="15.75" thickBot="1">
      <c r="A63" s="51" t="s">
        <v>4</v>
      </c>
      <c r="B63" s="52"/>
      <c r="C63" s="53"/>
      <c r="D63" s="53"/>
      <c r="E63" s="53"/>
      <c r="F63" s="53"/>
      <c r="G63" s="54"/>
      <c r="H63" s="55"/>
      <c r="I63" s="56"/>
      <c r="J63" s="57">
        <f t="shared" si="4"/>
        <v>0</v>
      </c>
    </row>
    <row r="64" ht="13.5" thickTop="1"/>
    <row r="65" ht="13.5" thickBot="1"/>
    <row r="66" spans="1:10" ht="32.25" customHeight="1" thickBot="1" thickTop="1">
      <c r="A66" s="116" t="s">
        <v>52</v>
      </c>
      <c r="B66" s="117"/>
      <c r="C66" s="117"/>
      <c r="D66" s="118"/>
      <c r="E66" s="119"/>
      <c r="F66" s="109" t="s">
        <v>44</v>
      </c>
      <c r="G66" s="110"/>
      <c r="H66" s="111" t="s">
        <v>38</v>
      </c>
      <c r="I66" s="112"/>
      <c r="J66" s="113"/>
    </row>
    <row r="67" spans="1:10" ht="21" customHeight="1" thickTop="1">
      <c r="A67" s="114" t="s">
        <v>20</v>
      </c>
      <c r="B67" s="115"/>
      <c r="C67" s="115"/>
      <c r="D67" s="1" t="s">
        <v>19</v>
      </c>
      <c r="E67" s="1" t="s">
        <v>21</v>
      </c>
      <c r="F67" s="1" t="s">
        <v>13</v>
      </c>
      <c r="G67" s="23" t="s">
        <v>16</v>
      </c>
      <c r="H67" s="39" t="s">
        <v>17</v>
      </c>
      <c r="I67" s="43" t="s">
        <v>18</v>
      </c>
      <c r="J67" s="14" t="s">
        <v>9</v>
      </c>
    </row>
    <row r="68" spans="1:10" ht="15.75" thickBot="1">
      <c r="A68" s="9"/>
      <c r="B68" s="3" t="s">
        <v>1</v>
      </c>
      <c r="C68" s="3" t="s">
        <v>0</v>
      </c>
      <c r="D68" s="5" t="s">
        <v>23</v>
      </c>
      <c r="E68" s="5" t="s">
        <v>23</v>
      </c>
      <c r="F68" s="5" t="s">
        <v>23</v>
      </c>
      <c r="G68" s="41" t="e">
        <f>0.2*E68</f>
        <v>#VALUE!</v>
      </c>
      <c r="H68" s="40">
        <v>2400</v>
      </c>
      <c r="I68" s="44" t="s">
        <v>10</v>
      </c>
      <c r="J68" s="42">
        <v>1800</v>
      </c>
    </row>
    <row r="69" spans="1:10" ht="15.75" thickTop="1">
      <c r="A69" s="10" t="s">
        <v>4</v>
      </c>
      <c r="B69" s="45"/>
      <c r="C69" s="46"/>
      <c r="D69" s="46"/>
      <c r="E69" s="46"/>
      <c r="F69" s="46"/>
      <c r="G69" s="47"/>
      <c r="H69" s="48"/>
      <c r="I69" s="49">
        <v>120</v>
      </c>
      <c r="J69" s="50">
        <f aca="true" t="shared" si="5" ref="J69:J76">D69*4+E69*4+F69*9</f>
        <v>0</v>
      </c>
    </row>
    <row r="70" spans="1:10" ht="15">
      <c r="A70" s="10" t="s">
        <v>5</v>
      </c>
      <c r="B70" s="45"/>
      <c r="C70" s="46"/>
      <c r="D70" s="46"/>
      <c r="E70" s="46"/>
      <c r="F70" s="46"/>
      <c r="G70" s="47"/>
      <c r="H70" s="48"/>
      <c r="I70" s="49"/>
      <c r="J70" s="50">
        <f t="shared" si="5"/>
        <v>0</v>
      </c>
    </row>
    <row r="71" spans="1:10" ht="15">
      <c r="A71" s="10" t="s">
        <v>6</v>
      </c>
      <c r="B71" s="45"/>
      <c r="C71" s="46"/>
      <c r="D71" s="46"/>
      <c r="E71" s="46"/>
      <c r="F71" s="46"/>
      <c r="G71" s="47"/>
      <c r="H71" s="48"/>
      <c r="I71" s="49"/>
      <c r="J71" s="50">
        <f t="shared" si="5"/>
        <v>0</v>
      </c>
    </row>
    <row r="72" spans="1:10" ht="15">
      <c r="A72" s="10" t="s">
        <v>7</v>
      </c>
      <c r="B72" s="45"/>
      <c r="C72" s="46"/>
      <c r="D72" s="46"/>
      <c r="E72" s="46"/>
      <c r="F72" s="46"/>
      <c r="G72" s="47"/>
      <c r="H72" s="48"/>
      <c r="I72" s="49"/>
      <c r="J72" s="50">
        <f t="shared" si="5"/>
        <v>0</v>
      </c>
    </row>
    <row r="73" spans="1:10" ht="15">
      <c r="A73" s="10" t="s">
        <v>8</v>
      </c>
      <c r="B73" s="45"/>
      <c r="C73" s="46"/>
      <c r="D73" s="46"/>
      <c r="E73" s="46"/>
      <c r="F73" s="46"/>
      <c r="G73" s="47"/>
      <c r="H73" s="48"/>
      <c r="I73" s="49"/>
      <c r="J73" s="50">
        <f t="shared" si="5"/>
        <v>0</v>
      </c>
    </row>
    <row r="74" spans="1:10" ht="15">
      <c r="A74" s="10" t="s">
        <v>2</v>
      </c>
      <c r="B74" s="45"/>
      <c r="C74" s="46"/>
      <c r="D74" s="46"/>
      <c r="E74" s="46"/>
      <c r="F74" s="46"/>
      <c r="G74" s="47"/>
      <c r="H74" s="48"/>
      <c r="I74" s="49"/>
      <c r="J74" s="50">
        <f t="shared" si="5"/>
        <v>0</v>
      </c>
    </row>
    <row r="75" spans="1:10" ht="15">
      <c r="A75" s="10" t="s">
        <v>3</v>
      </c>
      <c r="B75" s="45"/>
      <c r="C75" s="46"/>
      <c r="D75" s="46"/>
      <c r="E75" s="46"/>
      <c r="F75" s="46"/>
      <c r="G75" s="47"/>
      <c r="H75" s="48"/>
      <c r="I75" s="49"/>
      <c r="J75" s="50">
        <f t="shared" si="5"/>
        <v>0</v>
      </c>
    </row>
    <row r="76" spans="1:10" ht="15.75" thickBot="1">
      <c r="A76" s="51" t="s">
        <v>4</v>
      </c>
      <c r="B76" s="52"/>
      <c r="C76" s="53"/>
      <c r="D76" s="53"/>
      <c r="E76" s="53"/>
      <c r="F76" s="53"/>
      <c r="G76" s="54"/>
      <c r="H76" s="55"/>
      <c r="I76" s="56"/>
      <c r="J76" s="57">
        <f t="shared" si="5"/>
        <v>0</v>
      </c>
    </row>
    <row r="77" ht="13.5" thickTop="1"/>
    <row r="78" ht="13.5" thickBot="1"/>
    <row r="79" spans="1:10" ht="31.5" customHeight="1" thickBot="1" thickTop="1">
      <c r="A79" s="116" t="s">
        <v>52</v>
      </c>
      <c r="B79" s="117"/>
      <c r="C79" s="117"/>
      <c r="D79" s="118"/>
      <c r="E79" s="119"/>
      <c r="F79" s="109" t="s">
        <v>45</v>
      </c>
      <c r="G79" s="110"/>
      <c r="H79" s="111" t="s">
        <v>38</v>
      </c>
      <c r="I79" s="112"/>
      <c r="J79" s="113"/>
    </row>
    <row r="80" spans="1:10" ht="24.75" customHeight="1" thickTop="1">
      <c r="A80" s="114" t="s">
        <v>20</v>
      </c>
      <c r="B80" s="115"/>
      <c r="C80" s="115"/>
      <c r="D80" s="1" t="s">
        <v>19</v>
      </c>
      <c r="E80" s="1" t="s">
        <v>21</v>
      </c>
      <c r="F80" s="1" t="s">
        <v>13</v>
      </c>
      <c r="G80" s="23" t="s">
        <v>16</v>
      </c>
      <c r="H80" s="39" t="s">
        <v>17</v>
      </c>
      <c r="I80" s="43" t="s">
        <v>18</v>
      </c>
      <c r="J80" s="14" t="s">
        <v>9</v>
      </c>
    </row>
    <row r="81" spans="1:10" ht="15.75" thickBot="1">
      <c r="A81" s="9"/>
      <c r="B81" s="3" t="s">
        <v>1</v>
      </c>
      <c r="C81" s="3" t="s">
        <v>0</v>
      </c>
      <c r="D81" s="5" t="s">
        <v>23</v>
      </c>
      <c r="E81" s="5" t="s">
        <v>23</v>
      </c>
      <c r="F81" s="5" t="s">
        <v>23</v>
      </c>
      <c r="G81" s="41" t="e">
        <f>0.2*E81</f>
        <v>#VALUE!</v>
      </c>
      <c r="H81" s="40">
        <v>2400</v>
      </c>
      <c r="I81" s="44" t="s">
        <v>10</v>
      </c>
      <c r="J81" s="42">
        <v>1800</v>
      </c>
    </row>
    <row r="82" spans="1:10" ht="15.75" thickTop="1">
      <c r="A82" s="10" t="s">
        <v>4</v>
      </c>
      <c r="B82" s="45"/>
      <c r="C82" s="46"/>
      <c r="D82" s="46"/>
      <c r="E82" s="46"/>
      <c r="F82" s="46"/>
      <c r="G82" s="47"/>
      <c r="H82" s="48"/>
      <c r="I82" s="49">
        <v>120</v>
      </c>
      <c r="J82" s="50">
        <f aca="true" t="shared" si="6" ref="J82:J89">D82*4+E82*4+F82*9</f>
        <v>0</v>
      </c>
    </row>
    <row r="83" spans="1:10" ht="15">
      <c r="A83" s="10" t="s">
        <v>5</v>
      </c>
      <c r="B83" s="45"/>
      <c r="C83" s="46"/>
      <c r="D83" s="46"/>
      <c r="E83" s="46"/>
      <c r="F83" s="46"/>
      <c r="G83" s="47"/>
      <c r="H83" s="48"/>
      <c r="I83" s="49"/>
      <c r="J83" s="50">
        <f t="shared" si="6"/>
        <v>0</v>
      </c>
    </row>
    <row r="84" spans="1:10" ht="15">
      <c r="A84" s="10" t="s">
        <v>6</v>
      </c>
      <c r="B84" s="45"/>
      <c r="C84" s="46"/>
      <c r="D84" s="46"/>
      <c r="E84" s="46"/>
      <c r="F84" s="46"/>
      <c r="G84" s="47"/>
      <c r="H84" s="48"/>
      <c r="I84" s="49"/>
      <c r="J84" s="50">
        <f t="shared" si="6"/>
        <v>0</v>
      </c>
    </row>
    <row r="85" spans="1:10" ht="15">
      <c r="A85" s="10" t="s">
        <v>7</v>
      </c>
      <c r="B85" s="45"/>
      <c r="C85" s="46"/>
      <c r="D85" s="46"/>
      <c r="E85" s="46"/>
      <c r="F85" s="46"/>
      <c r="G85" s="47"/>
      <c r="H85" s="48"/>
      <c r="I85" s="49"/>
      <c r="J85" s="50">
        <f t="shared" si="6"/>
        <v>0</v>
      </c>
    </row>
    <row r="86" spans="1:10" ht="15">
      <c r="A86" s="10" t="s">
        <v>8</v>
      </c>
      <c r="B86" s="45"/>
      <c r="C86" s="46"/>
      <c r="D86" s="46"/>
      <c r="E86" s="46"/>
      <c r="F86" s="46"/>
      <c r="G86" s="47"/>
      <c r="H86" s="48"/>
      <c r="I86" s="49"/>
      <c r="J86" s="50">
        <f t="shared" si="6"/>
        <v>0</v>
      </c>
    </row>
    <row r="87" spans="1:10" ht="15">
      <c r="A87" s="10" t="s">
        <v>2</v>
      </c>
      <c r="B87" s="45"/>
      <c r="C87" s="46"/>
      <c r="D87" s="46"/>
      <c r="E87" s="46"/>
      <c r="F87" s="46"/>
      <c r="G87" s="47"/>
      <c r="H87" s="48"/>
      <c r="I87" s="49"/>
      <c r="J87" s="50">
        <f t="shared" si="6"/>
        <v>0</v>
      </c>
    </row>
    <row r="88" spans="1:10" ht="15">
      <c r="A88" s="10" t="s">
        <v>3</v>
      </c>
      <c r="B88" s="45"/>
      <c r="C88" s="46"/>
      <c r="D88" s="46"/>
      <c r="E88" s="46"/>
      <c r="F88" s="46"/>
      <c r="G88" s="47"/>
      <c r="H88" s="48"/>
      <c r="I88" s="49"/>
      <c r="J88" s="50">
        <f t="shared" si="6"/>
        <v>0</v>
      </c>
    </row>
    <row r="89" spans="1:10" ht="15.75" thickBot="1">
      <c r="A89" s="51" t="s">
        <v>4</v>
      </c>
      <c r="B89" s="52"/>
      <c r="C89" s="53"/>
      <c r="D89" s="53"/>
      <c r="E89" s="53"/>
      <c r="F89" s="53"/>
      <c r="G89" s="54"/>
      <c r="H89" s="55"/>
      <c r="I89" s="56"/>
      <c r="J89" s="57">
        <f t="shared" si="6"/>
        <v>0</v>
      </c>
    </row>
    <row r="90" ht="13.5" thickTop="1"/>
    <row r="91" ht="13.5" thickBot="1"/>
    <row r="92" spans="1:10" ht="29.25" customHeight="1" thickBot="1" thickTop="1">
      <c r="A92" s="116" t="s">
        <v>52</v>
      </c>
      <c r="B92" s="117"/>
      <c r="C92" s="117"/>
      <c r="D92" s="118"/>
      <c r="E92" s="119"/>
      <c r="F92" s="109" t="s">
        <v>46</v>
      </c>
      <c r="G92" s="110"/>
      <c r="H92" s="111" t="s">
        <v>38</v>
      </c>
      <c r="I92" s="112"/>
      <c r="J92" s="113"/>
    </row>
    <row r="93" spans="1:10" ht="21" customHeight="1" thickTop="1">
      <c r="A93" s="114" t="s">
        <v>20</v>
      </c>
      <c r="B93" s="115"/>
      <c r="C93" s="115"/>
      <c r="D93" s="1" t="s">
        <v>19</v>
      </c>
      <c r="E93" s="1" t="s">
        <v>21</v>
      </c>
      <c r="F93" s="1" t="s">
        <v>13</v>
      </c>
      <c r="G93" s="23" t="s">
        <v>16</v>
      </c>
      <c r="H93" s="39" t="s">
        <v>17</v>
      </c>
      <c r="I93" s="43" t="s">
        <v>18</v>
      </c>
      <c r="J93" s="14" t="s">
        <v>9</v>
      </c>
    </row>
    <row r="94" spans="1:10" ht="15.75" thickBot="1">
      <c r="A94" s="9"/>
      <c r="B94" s="3" t="s">
        <v>1</v>
      </c>
      <c r="C94" s="3" t="s">
        <v>0</v>
      </c>
      <c r="D94" s="5" t="s">
        <v>23</v>
      </c>
      <c r="E94" s="5" t="s">
        <v>23</v>
      </c>
      <c r="F94" s="5" t="s">
        <v>23</v>
      </c>
      <c r="G94" s="41" t="e">
        <f>0.2*E94</f>
        <v>#VALUE!</v>
      </c>
      <c r="H94" s="40">
        <v>2400</v>
      </c>
      <c r="I94" s="44" t="s">
        <v>10</v>
      </c>
      <c r="J94" s="42">
        <v>1800</v>
      </c>
    </row>
    <row r="95" spans="1:10" ht="15.75" thickTop="1">
      <c r="A95" s="10" t="s">
        <v>4</v>
      </c>
      <c r="B95" s="45"/>
      <c r="C95" s="46"/>
      <c r="D95" s="46"/>
      <c r="E95" s="46"/>
      <c r="F95" s="46"/>
      <c r="G95" s="47"/>
      <c r="H95" s="48"/>
      <c r="I95" s="49">
        <v>120</v>
      </c>
      <c r="J95" s="50">
        <f aca="true" t="shared" si="7" ref="J95:J102">D95*4+E95*4+F95*9</f>
        <v>0</v>
      </c>
    </row>
    <row r="96" spans="1:10" ht="15">
      <c r="A96" s="10" t="s">
        <v>5</v>
      </c>
      <c r="B96" s="45"/>
      <c r="C96" s="46"/>
      <c r="D96" s="46"/>
      <c r="E96" s="46"/>
      <c r="F96" s="46"/>
      <c r="G96" s="47"/>
      <c r="H96" s="48"/>
      <c r="I96" s="49"/>
      <c r="J96" s="50">
        <f t="shared" si="7"/>
        <v>0</v>
      </c>
    </row>
    <row r="97" spans="1:10" ht="15">
      <c r="A97" s="10" t="s">
        <v>6</v>
      </c>
      <c r="B97" s="45"/>
      <c r="C97" s="46"/>
      <c r="D97" s="46"/>
      <c r="E97" s="46"/>
      <c r="F97" s="46"/>
      <c r="G97" s="47"/>
      <c r="H97" s="48"/>
      <c r="I97" s="49"/>
      <c r="J97" s="50">
        <f t="shared" si="7"/>
        <v>0</v>
      </c>
    </row>
    <row r="98" spans="1:10" ht="15">
      <c r="A98" s="10" t="s">
        <v>7</v>
      </c>
      <c r="B98" s="45"/>
      <c r="C98" s="46"/>
      <c r="D98" s="46"/>
      <c r="E98" s="46"/>
      <c r="F98" s="46"/>
      <c r="G98" s="47"/>
      <c r="H98" s="48"/>
      <c r="I98" s="49"/>
      <c r="J98" s="50">
        <f t="shared" si="7"/>
        <v>0</v>
      </c>
    </row>
    <row r="99" spans="1:10" ht="15">
      <c r="A99" s="10" t="s">
        <v>8</v>
      </c>
      <c r="B99" s="45"/>
      <c r="C99" s="46"/>
      <c r="D99" s="46"/>
      <c r="E99" s="46"/>
      <c r="F99" s="46"/>
      <c r="G99" s="47"/>
      <c r="H99" s="48"/>
      <c r="I99" s="49"/>
      <c r="J99" s="50">
        <f t="shared" si="7"/>
        <v>0</v>
      </c>
    </row>
    <row r="100" spans="1:10" ht="15">
      <c r="A100" s="10" t="s">
        <v>2</v>
      </c>
      <c r="B100" s="45"/>
      <c r="C100" s="46"/>
      <c r="D100" s="46"/>
      <c r="E100" s="46"/>
      <c r="F100" s="46"/>
      <c r="G100" s="47"/>
      <c r="H100" s="48"/>
      <c r="I100" s="49"/>
      <c r="J100" s="50">
        <f t="shared" si="7"/>
        <v>0</v>
      </c>
    </row>
    <row r="101" spans="1:10" ht="15">
      <c r="A101" s="10" t="s">
        <v>3</v>
      </c>
      <c r="B101" s="45"/>
      <c r="C101" s="46"/>
      <c r="D101" s="46"/>
      <c r="E101" s="46"/>
      <c r="F101" s="46"/>
      <c r="G101" s="47"/>
      <c r="H101" s="48"/>
      <c r="I101" s="49"/>
      <c r="J101" s="50">
        <f t="shared" si="7"/>
        <v>0</v>
      </c>
    </row>
    <row r="102" spans="1:10" ht="15.75" thickBot="1">
      <c r="A102" s="51" t="s">
        <v>4</v>
      </c>
      <c r="B102" s="52"/>
      <c r="C102" s="53"/>
      <c r="D102" s="53"/>
      <c r="E102" s="53"/>
      <c r="F102" s="53"/>
      <c r="G102" s="54"/>
      <c r="H102" s="55"/>
      <c r="I102" s="56"/>
      <c r="J102" s="57">
        <f t="shared" si="7"/>
        <v>0</v>
      </c>
    </row>
    <row r="103" ht="13.5" thickTop="1"/>
    <row r="104" ht="13.5" thickBot="1"/>
    <row r="105" spans="1:10" ht="30.75" customHeight="1" thickBot="1" thickTop="1">
      <c r="A105" s="116" t="s">
        <v>52</v>
      </c>
      <c r="B105" s="117"/>
      <c r="C105" s="117"/>
      <c r="D105" s="118"/>
      <c r="E105" s="119"/>
      <c r="F105" s="109" t="s">
        <v>47</v>
      </c>
      <c r="G105" s="110"/>
      <c r="H105" s="111" t="s">
        <v>38</v>
      </c>
      <c r="I105" s="112"/>
      <c r="J105" s="113"/>
    </row>
    <row r="106" spans="1:10" ht="20.25" customHeight="1" thickTop="1">
      <c r="A106" s="114" t="s">
        <v>20</v>
      </c>
      <c r="B106" s="115"/>
      <c r="C106" s="115"/>
      <c r="D106" s="1" t="s">
        <v>19</v>
      </c>
      <c r="E106" s="1" t="s">
        <v>21</v>
      </c>
      <c r="F106" s="1" t="s">
        <v>13</v>
      </c>
      <c r="G106" s="23" t="s">
        <v>16</v>
      </c>
      <c r="H106" s="39" t="s">
        <v>17</v>
      </c>
      <c r="I106" s="43" t="s">
        <v>18</v>
      </c>
      <c r="J106" s="14" t="s">
        <v>9</v>
      </c>
    </row>
    <row r="107" spans="1:10" ht="15.75" thickBot="1">
      <c r="A107" s="9"/>
      <c r="B107" s="3" t="s">
        <v>1</v>
      </c>
      <c r="C107" s="3" t="s">
        <v>0</v>
      </c>
      <c r="D107" s="5" t="s">
        <v>23</v>
      </c>
      <c r="E107" s="5" t="s">
        <v>23</v>
      </c>
      <c r="F107" s="5" t="s">
        <v>23</v>
      </c>
      <c r="G107" s="41" t="e">
        <f>0.2*E107</f>
        <v>#VALUE!</v>
      </c>
      <c r="H107" s="40">
        <v>2400</v>
      </c>
      <c r="I107" s="44" t="s">
        <v>10</v>
      </c>
      <c r="J107" s="42">
        <v>1800</v>
      </c>
    </row>
    <row r="108" spans="1:10" ht="15.75" thickTop="1">
      <c r="A108" s="10" t="s">
        <v>4</v>
      </c>
      <c r="B108" s="45"/>
      <c r="C108" s="46"/>
      <c r="D108" s="46"/>
      <c r="E108" s="46"/>
      <c r="F108" s="46"/>
      <c r="G108" s="47"/>
      <c r="H108" s="48"/>
      <c r="I108" s="49">
        <v>120</v>
      </c>
      <c r="J108" s="50">
        <f aca="true" t="shared" si="8" ref="J108:J115">D108*4+E108*4+F108*9</f>
        <v>0</v>
      </c>
    </row>
    <row r="109" spans="1:10" ht="15">
      <c r="A109" s="10" t="s">
        <v>5</v>
      </c>
      <c r="B109" s="45"/>
      <c r="C109" s="46"/>
      <c r="D109" s="46"/>
      <c r="E109" s="46"/>
      <c r="F109" s="46"/>
      <c r="G109" s="47"/>
      <c r="H109" s="48"/>
      <c r="I109" s="49"/>
      <c r="J109" s="50">
        <f t="shared" si="8"/>
        <v>0</v>
      </c>
    </row>
    <row r="110" spans="1:10" ht="15">
      <c r="A110" s="10" t="s">
        <v>6</v>
      </c>
      <c r="B110" s="45"/>
      <c r="C110" s="46"/>
      <c r="D110" s="46"/>
      <c r="E110" s="46"/>
      <c r="F110" s="46"/>
      <c r="G110" s="47"/>
      <c r="H110" s="48"/>
      <c r="I110" s="49"/>
      <c r="J110" s="50">
        <f t="shared" si="8"/>
        <v>0</v>
      </c>
    </row>
    <row r="111" spans="1:10" ht="15">
      <c r="A111" s="10" t="s">
        <v>7</v>
      </c>
      <c r="B111" s="45"/>
      <c r="C111" s="46"/>
      <c r="D111" s="46"/>
      <c r="E111" s="46"/>
      <c r="F111" s="46"/>
      <c r="G111" s="47"/>
      <c r="H111" s="48"/>
      <c r="I111" s="49"/>
      <c r="J111" s="50">
        <f t="shared" si="8"/>
        <v>0</v>
      </c>
    </row>
    <row r="112" spans="1:10" ht="15">
      <c r="A112" s="10" t="s">
        <v>8</v>
      </c>
      <c r="B112" s="45"/>
      <c r="C112" s="46"/>
      <c r="D112" s="46"/>
      <c r="E112" s="46"/>
      <c r="F112" s="46"/>
      <c r="G112" s="47"/>
      <c r="H112" s="48"/>
      <c r="I112" s="49"/>
      <c r="J112" s="50">
        <f t="shared" si="8"/>
        <v>0</v>
      </c>
    </row>
    <row r="113" spans="1:10" ht="15">
      <c r="A113" s="10" t="s">
        <v>2</v>
      </c>
      <c r="B113" s="45"/>
      <c r="C113" s="46"/>
      <c r="D113" s="46"/>
      <c r="E113" s="46"/>
      <c r="F113" s="46"/>
      <c r="G113" s="47"/>
      <c r="H113" s="48"/>
      <c r="I113" s="49"/>
      <c r="J113" s="50">
        <f t="shared" si="8"/>
        <v>0</v>
      </c>
    </row>
    <row r="114" spans="1:10" ht="15">
      <c r="A114" s="10" t="s">
        <v>3</v>
      </c>
      <c r="B114" s="45"/>
      <c r="C114" s="46"/>
      <c r="D114" s="46"/>
      <c r="E114" s="46"/>
      <c r="F114" s="46"/>
      <c r="G114" s="47"/>
      <c r="H114" s="48"/>
      <c r="I114" s="49"/>
      <c r="J114" s="50">
        <f t="shared" si="8"/>
        <v>0</v>
      </c>
    </row>
    <row r="115" spans="1:10" ht="15.75" thickBot="1">
      <c r="A115" s="51" t="s">
        <v>4</v>
      </c>
      <c r="B115" s="52"/>
      <c r="C115" s="53"/>
      <c r="D115" s="53"/>
      <c r="E115" s="53"/>
      <c r="F115" s="53"/>
      <c r="G115" s="54"/>
      <c r="H115" s="55"/>
      <c r="I115" s="56"/>
      <c r="J115" s="57">
        <f t="shared" si="8"/>
        <v>0</v>
      </c>
    </row>
    <row r="116" ht="13.5" thickTop="1"/>
    <row r="117" ht="13.5" thickBot="1"/>
    <row r="118" spans="1:10" ht="32.25" customHeight="1" thickBot="1" thickTop="1">
      <c r="A118" s="116" t="s">
        <v>52</v>
      </c>
      <c r="B118" s="117"/>
      <c r="C118" s="117"/>
      <c r="D118" s="118"/>
      <c r="E118" s="119"/>
      <c r="F118" s="109" t="s">
        <v>48</v>
      </c>
      <c r="G118" s="110"/>
      <c r="H118" s="111" t="s">
        <v>38</v>
      </c>
      <c r="I118" s="112"/>
      <c r="J118" s="113"/>
    </row>
    <row r="119" spans="1:10" ht="15.75" thickTop="1">
      <c r="A119" s="114" t="s">
        <v>20</v>
      </c>
      <c r="B119" s="115"/>
      <c r="C119" s="115"/>
      <c r="D119" s="1" t="s">
        <v>19</v>
      </c>
      <c r="E119" s="1" t="s">
        <v>21</v>
      </c>
      <c r="F119" s="1" t="s">
        <v>13</v>
      </c>
      <c r="G119" s="23" t="s">
        <v>16</v>
      </c>
      <c r="H119" s="39" t="s">
        <v>17</v>
      </c>
      <c r="I119" s="43" t="s">
        <v>18</v>
      </c>
      <c r="J119" s="14" t="s">
        <v>9</v>
      </c>
    </row>
    <row r="120" spans="1:10" ht="15.75" thickBot="1">
      <c r="A120" s="9"/>
      <c r="B120" s="3" t="s">
        <v>1</v>
      </c>
      <c r="C120" s="3" t="s">
        <v>0</v>
      </c>
      <c r="D120" s="5" t="s">
        <v>23</v>
      </c>
      <c r="E120" s="5" t="s">
        <v>23</v>
      </c>
      <c r="F120" s="5" t="s">
        <v>23</v>
      </c>
      <c r="G120" s="41" t="e">
        <f>0.2*E120</f>
        <v>#VALUE!</v>
      </c>
      <c r="H120" s="40">
        <v>2400</v>
      </c>
      <c r="I120" s="44" t="s">
        <v>10</v>
      </c>
      <c r="J120" s="42">
        <v>1800</v>
      </c>
    </row>
    <row r="121" spans="1:10" ht="15.75" thickTop="1">
      <c r="A121" s="10" t="s">
        <v>4</v>
      </c>
      <c r="B121" s="45"/>
      <c r="C121" s="46"/>
      <c r="D121" s="46"/>
      <c r="E121" s="46"/>
      <c r="F121" s="46"/>
      <c r="G121" s="47"/>
      <c r="H121" s="48"/>
      <c r="I121" s="49">
        <v>120</v>
      </c>
      <c r="J121" s="50">
        <f aca="true" t="shared" si="9" ref="J121:J128">D121*4+E121*4+F121*9</f>
        <v>0</v>
      </c>
    </row>
    <row r="122" spans="1:10" ht="15">
      <c r="A122" s="10" t="s">
        <v>5</v>
      </c>
      <c r="B122" s="45"/>
      <c r="C122" s="46"/>
      <c r="D122" s="46"/>
      <c r="E122" s="46"/>
      <c r="F122" s="46"/>
      <c r="G122" s="47"/>
      <c r="H122" s="48"/>
      <c r="I122" s="49"/>
      <c r="J122" s="50">
        <f t="shared" si="9"/>
        <v>0</v>
      </c>
    </row>
    <row r="123" spans="1:10" ht="15">
      <c r="A123" s="10" t="s">
        <v>6</v>
      </c>
      <c r="B123" s="45"/>
      <c r="C123" s="46"/>
      <c r="D123" s="46"/>
      <c r="E123" s="46"/>
      <c r="F123" s="46"/>
      <c r="G123" s="47"/>
      <c r="H123" s="48"/>
      <c r="I123" s="49"/>
      <c r="J123" s="50">
        <f t="shared" si="9"/>
        <v>0</v>
      </c>
    </row>
    <row r="124" spans="1:10" ht="15">
      <c r="A124" s="10" t="s">
        <v>7</v>
      </c>
      <c r="B124" s="45"/>
      <c r="C124" s="46"/>
      <c r="D124" s="46"/>
      <c r="E124" s="46"/>
      <c r="F124" s="46"/>
      <c r="G124" s="47"/>
      <c r="H124" s="48"/>
      <c r="I124" s="49"/>
      <c r="J124" s="50">
        <f t="shared" si="9"/>
        <v>0</v>
      </c>
    </row>
    <row r="125" spans="1:10" ht="15">
      <c r="A125" s="10" t="s">
        <v>8</v>
      </c>
      <c r="B125" s="45"/>
      <c r="C125" s="46"/>
      <c r="D125" s="46"/>
      <c r="E125" s="46"/>
      <c r="F125" s="46"/>
      <c r="G125" s="47"/>
      <c r="H125" s="48"/>
      <c r="I125" s="49"/>
      <c r="J125" s="50">
        <f t="shared" si="9"/>
        <v>0</v>
      </c>
    </row>
    <row r="126" spans="1:10" ht="15">
      <c r="A126" s="10" t="s">
        <v>2</v>
      </c>
      <c r="B126" s="45"/>
      <c r="C126" s="46"/>
      <c r="D126" s="46"/>
      <c r="E126" s="46"/>
      <c r="F126" s="46"/>
      <c r="G126" s="47"/>
      <c r="H126" s="48"/>
      <c r="I126" s="49"/>
      <c r="J126" s="50">
        <f t="shared" si="9"/>
        <v>0</v>
      </c>
    </row>
    <row r="127" spans="1:10" ht="15">
      <c r="A127" s="10" t="s">
        <v>3</v>
      </c>
      <c r="B127" s="45"/>
      <c r="C127" s="46"/>
      <c r="D127" s="46"/>
      <c r="E127" s="46"/>
      <c r="F127" s="46"/>
      <c r="G127" s="47"/>
      <c r="H127" s="48"/>
      <c r="I127" s="49"/>
      <c r="J127" s="50">
        <f t="shared" si="9"/>
        <v>0</v>
      </c>
    </row>
    <row r="128" spans="1:10" ht="15.75" thickBot="1">
      <c r="A128" s="51" t="s">
        <v>4</v>
      </c>
      <c r="B128" s="52"/>
      <c r="C128" s="53"/>
      <c r="D128" s="53"/>
      <c r="E128" s="53"/>
      <c r="F128" s="53"/>
      <c r="G128" s="54"/>
      <c r="H128" s="55"/>
      <c r="I128" s="56"/>
      <c r="J128" s="57">
        <f t="shared" si="9"/>
        <v>0</v>
      </c>
    </row>
    <row r="129" ht="13.5" thickTop="1"/>
    <row r="130" ht="13.5" thickBot="1"/>
    <row r="131" spans="1:10" ht="32.25" customHeight="1" thickBot="1" thickTop="1">
      <c r="A131" s="116" t="s">
        <v>52</v>
      </c>
      <c r="B131" s="117"/>
      <c r="C131" s="117"/>
      <c r="D131" s="118"/>
      <c r="E131" s="119"/>
      <c r="F131" s="109" t="s">
        <v>49</v>
      </c>
      <c r="G131" s="110"/>
      <c r="H131" s="111" t="s">
        <v>38</v>
      </c>
      <c r="I131" s="112"/>
      <c r="J131" s="113"/>
    </row>
    <row r="132" spans="1:10" ht="20.25" customHeight="1" thickTop="1">
      <c r="A132" s="114" t="s">
        <v>20</v>
      </c>
      <c r="B132" s="115"/>
      <c r="C132" s="115"/>
      <c r="D132" s="1" t="s">
        <v>19</v>
      </c>
      <c r="E132" s="1" t="s">
        <v>21</v>
      </c>
      <c r="F132" s="1" t="s">
        <v>13</v>
      </c>
      <c r="G132" s="23" t="s">
        <v>16</v>
      </c>
      <c r="H132" s="39" t="s">
        <v>17</v>
      </c>
      <c r="I132" s="43" t="s">
        <v>18</v>
      </c>
      <c r="J132" s="14" t="s">
        <v>9</v>
      </c>
    </row>
    <row r="133" spans="1:10" ht="15.75" thickBot="1">
      <c r="A133" s="9"/>
      <c r="B133" s="3" t="s">
        <v>1</v>
      </c>
      <c r="C133" s="3" t="s">
        <v>0</v>
      </c>
      <c r="D133" s="5" t="s">
        <v>23</v>
      </c>
      <c r="E133" s="5" t="s">
        <v>23</v>
      </c>
      <c r="F133" s="5" t="s">
        <v>23</v>
      </c>
      <c r="G133" s="41" t="e">
        <f>0.2*E133</f>
        <v>#VALUE!</v>
      </c>
      <c r="H133" s="40">
        <v>2400</v>
      </c>
      <c r="I133" s="44" t="s">
        <v>10</v>
      </c>
      <c r="J133" s="42">
        <v>1800</v>
      </c>
    </row>
    <row r="134" spans="1:10" ht="15.75" thickTop="1">
      <c r="A134" s="10" t="s">
        <v>4</v>
      </c>
      <c r="B134" s="45"/>
      <c r="C134" s="46"/>
      <c r="D134" s="46"/>
      <c r="E134" s="46"/>
      <c r="F134" s="46"/>
      <c r="G134" s="47"/>
      <c r="H134" s="48"/>
      <c r="I134" s="49">
        <v>120</v>
      </c>
      <c r="J134" s="50">
        <f aca="true" t="shared" si="10" ref="J134:J141">D134*4+E134*4+F134*9</f>
        <v>0</v>
      </c>
    </row>
    <row r="135" spans="1:10" ht="15">
      <c r="A135" s="10" t="s">
        <v>5</v>
      </c>
      <c r="B135" s="45"/>
      <c r="C135" s="46"/>
      <c r="D135" s="46"/>
      <c r="E135" s="46"/>
      <c r="F135" s="46"/>
      <c r="G135" s="47"/>
      <c r="H135" s="48"/>
      <c r="I135" s="49"/>
      <c r="J135" s="50">
        <f t="shared" si="10"/>
        <v>0</v>
      </c>
    </row>
    <row r="136" spans="1:10" ht="15">
      <c r="A136" s="10" t="s">
        <v>6</v>
      </c>
      <c r="B136" s="45"/>
      <c r="C136" s="46"/>
      <c r="D136" s="46"/>
      <c r="E136" s="46"/>
      <c r="F136" s="46"/>
      <c r="G136" s="47"/>
      <c r="H136" s="48"/>
      <c r="I136" s="49"/>
      <c r="J136" s="50">
        <f t="shared" si="10"/>
        <v>0</v>
      </c>
    </row>
    <row r="137" spans="1:10" ht="15">
      <c r="A137" s="10" t="s">
        <v>7</v>
      </c>
      <c r="B137" s="45"/>
      <c r="C137" s="46"/>
      <c r="D137" s="46"/>
      <c r="E137" s="46"/>
      <c r="F137" s="46"/>
      <c r="G137" s="47"/>
      <c r="H137" s="48"/>
      <c r="I137" s="49"/>
      <c r="J137" s="50">
        <f t="shared" si="10"/>
        <v>0</v>
      </c>
    </row>
    <row r="138" spans="1:10" ht="15">
      <c r="A138" s="10" t="s">
        <v>8</v>
      </c>
      <c r="B138" s="45"/>
      <c r="C138" s="46"/>
      <c r="D138" s="46"/>
      <c r="E138" s="46"/>
      <c r="F138" s="46"/>
      <c r="G138" s="47"/>
      <c r="H138" s="48"/>
      <c r="I138" s="49"/>
      <c r="J138" s="50">
        <f t="shared" si="10"/>
        <v>0</v>
      </c>
    </row>
    <row r="139" spans="1:10" ht="15">
      <c r="A139" s="10" t="s">
        <v>2</v>
      </c>
      <c r="B139" s="45"/>
      <c r="C139" s="46"/>
      <c r="D139" s="46"/>
      <c r="E139" s="46"/>
      <c r="F139" s="46"/>
      <c r="G139" s="47"/>
      <c r="H139" s="48"/>
      <c r="I139" s="49"/>
      <c r="J139" s="50">
        <f t="shared" si="10"/>
        <v>0</v>
      </c>
    </row>
    <row r="140" spans="1:10" ht="15">
      <c r="A140" s="10" t="s">
        <v>3</v>
      </c>
      <c r="B140" s="45"/>
      <c r="C140" s="46"/>
      <c r="D140" s="46"/>
      <c r="E140" s="46"/>
      <c r="F140" s="46"/>
      <c r="G140" s="47"/>
      <c r="H140" s="48"/>
      <c r="I140" s="49"/>
      <c r="J140" s="50">
        <f t="shared" si="10"/>
        <v>0</v>
      </c>
    </row>
    <row r="141" spans="1:10" ht="15.75" thickBot="1">
      <c r="A141" s="51" t="s">
        <v>4</v>
      </c>
      <c r="B141" s="52"/>
      <c r="C141" s="53"/>
      <c r="D141" s="53"/>
      <c r="E141" s="53"/>
      <c r="F141" s="53"/>
      <c r="G141" s="54"/>
      <c r="H141" s="55"/>
      <c r="I141" s="56"/>
      <c r="J141" s="57">
        <f t="shared" si="10"/>
        <v>0</v>
      </c>
    </row>
    <row r="142" ht="13.5" thickTop="1"/>
    <row r="143" ht="13.5" thickBot="1"/>
    <row r="144" spans="1:10" ht="33" customHeight="1" thickBot="1" thickTop="1">
      <c r="A144" s="116" t="s">
        <v>52</v>
      </c>
      <c r="B144" s="117"/>
      <c r="C144" s="117"/>
      <c r="D144" s="118"/>
      <c r="E144" s="119"/>
      <c r="F144" s="109" t="s">
        <v>50</v>
      </c>
      <c r="G144" s="110"/>
      <c r="H144" s="111" t="s">
        <v>38</v>
      </c>
      <c r="I144" s="112"/>
      <c r="J144" s="113"/>
    </row>
    <row r="145" spans="1:10" ht="21.75" customHeight="1" thickTop="1">
      <c r="A145" s="114" t="s">
        <v>20</v>
      </c>
      <c r="B145" s="115"/>
      <c r="C145" s="115"/>
      <c r="D145" s="1" t="s">
        <v>19</v>
      </c>
      <c r="E145" s="1" t="s">
        <v>21</v>
      </c>
      <c r="F145" s="1" t="s">
        <v>13</v>
      </c>
      <c r="G145" s="23" t="s">
        <v>16</v>
      </c>
      <c r="H145" s="39" t="s">
        <v>17</v>
      </c>
      <c r="I145" s="43" t="s">
        <v>18</v>
      </c>
      <c r="J145" s="14" t="s">
        <v>9</v>
      </c>
    </row>
    <row r="146" spans="1:10" ht="15.75" thickBot="1">
      <c r="A146" s="9"/>
      <c r="B146" s="3" t="s">
        <v>1</v>
      </c>
      <c r="C146" s="3" t="s">
        <v>0</v>
      </c>
      <c r="D146" s="5" t="s">
        <v>23</v>
      </c>
      <c r="E146" s="5" t="s">
        <v>23</v>
      </c>
      <c r="F146" s="5" t="s">
        <v>23</v>
      </c>
      <c r="G146" s="41" t="e">
        <f>0.2*E146</f>
        <v>#VALUE!</v>
      </c>
      <c r="H146" s="40">
        <v>2400</v>
      </c>
      <c r="I146" s="44" t="s">
        <v>10</v>
      </c>
      <c r="J146" s="42">
        <v>1800</v>
      </c>
    </row>
    <row r="147" spans="1:10" ht="15.75" thickTop="1">
      <c r="A147" s="10" t="s">
        <v>4</v>
      </c>
      <c r="B147" s="45"/>
      <c r="C147" s="46"/>
      <c r="D147" s="46"/>
      <c r="E147" s="46"/>
      <c r="F147" s="46"/>
      <c r="G147" s="47"/>
      <c r="H147" s="48"/>
      <c r="I147" s="49">
        <v>120</v>
      </c>
      <c r="J147" s="50">
        <f aca="true" t="shared" si="11" ref="J147:J154">D147*4+E147*4+F147*9</f>
        <v>0</v>
      </c>
    </row>
    <row r="148" spans="1:10" ht="15">
      <c r="A148" s="10" t="s">
        <v>5</v>
      </c>
      <c r="B148" s="45"/>
      <c r="C148" s="46"/>
      <c r="D148" s="46"/>
      <c r="E148" s="46"/>
      <c r="F148" s="46"/>
      <c r="G148" s="47"/>
      <c r="H148" s="48"/>
      <c r="I148" s="49"/>
      <c r="J148" s="50">
        <f t="shared" si="11"/>
        <v>0</v>
      </c>
    </row>
    <row r="149" spans="1:10" ht="15">
      <c r="A149" s="10" t="s">
        <v>6</v>
      </c>
      <c r="B149" s="45"/>
      <c r="C149" s="46"/>
      <c r="D149" s="46"/>
      <c r="E149" s="46"/>
      <c r="F149" s="46"/>
      <c r="G149" s="47"/>
      <c r="H149" s="48"/>
      <c r="I149" s="49"/>
      <c r="J149" s="50">
        <f t="shared" si="11"/>
        <v>0</v>
      </c>
    </row>
    <row r="150" spans="1:10" ht="15">
      <c r="A150" s="10" t="s">
        <v>7</v>
      </c>
      <c r="B150" s="45"/>
      <c r="C150" s="46"/>
      <c r="D150" s="46"/>
      <c r="E150" s="46"/>
      <c r="F150" s="46"/>
      <c r="G150" s="47"/>
      <c r="H150" s="48"/>
      <c r="I150" s="49"/>
      <c r="J150" s="50">
        <f t="shared" si="11"/>
        <v>0</v>
      </c>
    </row>
    <row r="151" spans="1:10" ht="15">
      <c r="A151" s="10" t="s">
        <v>8</v>
      </c>
      <c r="B151" s="45"/>
      <c r="C151" s="46"/>
      <c r="D151" s="46"/>
      <c r="E151" s="46"/>
      <c r="F151" s="46"/>
      <c r="G151" s="47"/>
      <c r="H151" s="48"/>
      <c r="I151" s="49"/>
      <c r="J151" s="50">
        <f t="shared" si="11"/>
        <v>0</v>
      </c>
    </row>
    <row r="152" spans="1:10" ht="15">
      <c r="A152" s="10" t="s">
        <v>2</v>
      </c>
      <c r="B152" s="45"/>
      <c r="C152" s="46"/>
      <c r="D152" s="46"/>
      <c r="E152" s="46"/>
      <c r="F152" s="46"/>
      <c r="G152" s="47"/>
      <c r="H152" s="48"/>
      <c r="I152" s="49"/>
      <c r="J152" s="50">
        <f t="shared" si="11"/>
        <v>0</v>
      </c>
    </row>
    <row r="153" spans="1:10" ht="15">
      <c r="A153" s="10" t="s">
        <v>3</v>
      </c>
      <c r="B153" s="45"/>
      <c r="C153" s="46"/>
      <c r="D153" s="46"/>
      <c r="E153" s="46"/>
      <c r="F153" s="46"/>
      <c r="G153" s="47"/>
      <c r="H153" s="48"/>
      <c r="I153" s="49"/>
      <c r="J153" s="50">
        <f t="shared" si="11"/>
        <v>0</v>
      </c>
    </row>
    <row r="154" spans="1:10" ht="15.75" thickBot="1">
      <c r="A154" s="51" t="s">
        <v>4</v>
      </c>
      <c r="B154" s="52"/>
      <c r="C154" s="53"/>
      <c r="D154" s="53"/>
      <c r="E154" s="53"/>
      <c r="F154" s="53"/>
      <c r="G154" s="54"/>
      <c r="H154" s="55"/>
      <c r="I154" s="56"/>
      <c r="J154" s="57">
        <f t="shared" si="11"/>
        <v>0</v>
      </c>
    </row>
    <row r="155" ht="13.5" thickTop="1"/>
  </sheetData>
  <mergeCells count="48">
    <mergeCell ref="A144:E144"/>
    <mergeCell ref="F144:G144"/>
    <mergeCell ref="A132:C132"/>
    <mergeCell ref="F105:G105"/>
    <mergeCell ref="F118:G118"/>
    <mergeCell ref="A131:E131"/>
    <mergeCell ref="F131:G131"/>
    <mergeCell ref="A106:C106"/>
    <mergeCell ref="A118:E118"/>
    <mergeCell ref="F53:G53"/>
    <mergeCell ref="A66:E66"/>
    <mergeCell ref="F66:G66"/>
    <mergeCell ref="A79:E79"/>
    <mergeCell ref="F79:G79"/>
    <mergeCell ref="A1:E1"/>
    <mergeCell ref="A14:E14"/>
    <mergeCell ref="A27:E27"/>
    <mergeCell ref="A67:C67"/>
    <mergeCell ref="A41:C41"/>
    <mergeCell ref="A54:C54"/>
    <mergeCell ref="A40:E40"/>
    <mergeCell ref="A53:E53"/>
    <mergeCell ref="H40:J40"/>
    <mergeCell ref="A2:C2"/>
    <mergeCell ref="A15:C15"/>
    <mergeCell ref="A28:C28"/>
    <mergeCell ref="H27:J27"/>
    <mergeCell ref="F14:G14"/>
    <mergeCell ref="F27:G27"/>
    <mergeCell ref="F40:G40"/>
    <mergeCell ref="H118:J118"/>
    <mergeCell ref="A80:C80"/>
    <mergeCell ref="A93:C93"/>
    <mergeCell ref="H92:J92"/>
    <mergeCell ref="H105:J105"/>
    <mergeCell ref="A92:E92"/>
    <mergeCell ref="F92:G92"/>
    <mergeCell ref="A105:E105"/>
    <mergeCell ref="F1:G1"/>
    <mergeCell ref="H144:J144"/>
    <mergeCell ref="A145:C145"/>
    <mergeCell ref="H1:J1"/>
    <mergeCell ref="H14:J14"/>
    <mergeCell ref="H66:J66"/>
    <mergeCell ref="H79:J79"/>
    <mergeCell ref="H53:J53"/>
    <mergeCell ref="H131:J131"/>
    <mergeCell ref="A119:C119"/>
  </mergeCells>
  <printOptions/>
  <pageMargins left="0.31" right="0.27" top="0.3" bottom="0.46" header="0.3" footer="0.46"/>
  <pageSetup horizontalDpi="300" verticalDpi="300" orientation="portrait" r:id="rId1"/>
  <rowBreaks count="3" manualBreakCount="3">
    <brk id="38" max="255" man="1"/>
    <brk id="77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B47" sqref="B47"/>
    </sheetView>
  </sheetViews>
  <sheetFormatPr defaultColWidth="9.140625" defaultRowHeight="12.75"/>
  <cols>
    <col min="1" max="1" width="6.421875" style="13" customWidth="1"/>
    <col min="2" max="2" width="8.57421875" style="0" customWidth="1"/>
    <col min="3" max="3" width="10.7109375" style="0" customWidth="1"/>
    <col min="4" max="4" width="10.28125" style="0" customWidth="1"/>
    <col min="5" max="5" width="10.7109375" style="0" customWidth="1"/>
    <col min="6" max="6" width="9.7109375" style="0" customWidth="1"/>
    <col min="7" max="7" width="8.8515625" style="0" customWidth="1"/>
    <col min="8" max="8" width="8.57421875" style="22" customWidth="1"/>
    <col min="9" max="9" width="10.00390625" style="0" customWidth="1"/>
    <col min="10" max="10" width="10.28125" style="0" customWidth="1"/>
  </cols>
  <sheetData>
    <row r="1" spans="1:10" ht="38.25" customHeight="1" thickBot="1" thickTop="1">
      <c r="A1" s="116" t="s">
        <v>52</v>
      </c>
      <c r="B1" s="117"/>
      <c r="C1" s="117"/>
      <c r="D1" s="118"/>
      <c r="E1" s="119"/>
      <c r="F1" s="120" t="s">
        <v>11</v>
      </c>
      <c r="G1" s="121"/>
      <c r="H1" s="121"/>
      <c r="I1" s="121"/>
      <c r="J1" s="122"/>
    </row>
    <row r="2" spans="1:10" ht="31.5" customHeight="1" thickTop="1">
      <c r="A2" s="123" t="s">
        <v>53</v>
      </c>
      <c r="B2" s="124"/>
      <c r="C2" s="125"/>
      <c r="D2" s="125"/>
      <c r="E2" s="125"/>
      <c r="F2" s="125"/>
      <c r="G2" s="126"/>
      <c r="H2" s="127"/>
      <c r="I2" s="126" t="s">
        <v>39</v>
      </c>
      <c r="J2" s="128"/>
    </row>
    <row r="3" spans="1:10" ht="17.25" customHeight="1" thickBot="1">
      <c r="A3" s="31"/>
      <c r="B3" s="28" t="s">
        <v>1</v>
      </c>
      <c r="C3" s="28" t="s">
        <v>0</v>
      </c>
      <c r="D3" s="28" t="s">
        <v>14</v>
      </c>
      <c r="E3" s="28" t="s">
        <v>15</v>
      </c>
      <c r="F3" s="28" t="s">
        <v>6</v>
      </c>
      <c r="G3" s="33" t="s">
        <v>16</v>
      </c>
      <c r="H3" s="29" t="s">
        <v>17</v>
      </c>
      <c r="I3" s="35" t="s">
        <v>18</v>
      </c>
      <c r="J3" s="30" t="s">
        <v>9</v>
      </c>
    </row>
    <row r="4" spans="1:10" ht="15.75" thickTop="1">
      <c r="A4" s="32" t="s">
        <v>4</v>
      </c>
      <c r="B4" s="4">
        <v>37725</v>
      </c>
      <c r="C4" s="19">
        <v>159</v>
      </c>
      <c r="D4" s="98">
        <v>210</v>
      </c>
      <c r="E4" s="98">
        <v>119</v>
      </c>
      <c r="F4" s="99">
        <v>9.3</v>
      </c>
      <c r="G4" s="100">
        <f>0.08*E4</f>
        <v>9.52</v>
      </c>
      <c r="H4" s="101"/>
      <c r="I4" s="102">
        <v>120</v>
      </c>
      <c r="J4" s="103">
        <v>1400</v>
      </c>
    </row>
    <row r="5" spans="1:10" s="17" customFormat="1" ht="15" customHeight="1">
      <c r="A5" s="32"/>
      <c r="B5" s="4"/>
      <c r="C5" s="18"/>
      <c r="D5" s="15">
        <v>210.05</v>
      </c>
      <c r="E5" s="15">
        <v>123.35</v>
      </c>
      <c r="F5" s="16">
        <v>9.4</v>
      </c>
      <c r="G5" s="34"/>
      <c r="H5" s="24"/>
      <c r="I5" s="36">
        <v>130</v>
      </c>
      <c r="J5" s="26">
        <f>D5*4+E5*4+F5*9</f>
        <v>1418.1999999999998</v>
      </c>
    </row>
    <row r="6" spans="1:10" ht="15">
      <c r="A6" s="32" t="s">
        <v>5</v>
      </c>
      <c r="B6" s="4">
        <v>37726</v>
      </c>
      <c r="C6" s="19">
        <v>159.5</v>
      </c>
      <c r="D6" s="98">
        <v>210</v>
      </c>
      <c r="E6" s="98">
        <v>166</v>
      </c>
      <c r="F6" s="99">
        <v>10.67</v>
      </c>
      <c r="G6" s="100">
        <f>0.08*E6</f>
        <v>13.280000000000001</v>
      </c>
      <c r="H6" s="101"/>
      <c r="I6" s="102">
        <v>120</v>
      </c>
      <c r="J6" s="103">
        <v>1600</v>
      </c>
    </row>
    <row r="7" spans="1:10" s="17" customFormat="1" ht="15">
      <c r="A7" s="32"/>
      <c r="B7" s="4"/>
      <c r="C7" s="18"/>
      <c r="D7" s="15">
        <v>208</v>
      </c>
      <c r="E7" s="15">
        <v>167.1</v>
      </c>
      <c r="F7" s="16">
        <v>10.8</v>
      </c>
      <c r="G7" s="34"/>
      <c r="H7" s="24"/>
      <c r="I7" s="36"/>
      <c r="J7" s="26">
        <f>D7*4+E7*4+F7*9</f>
        <v>1597.6000000000001</v>
      </c>
    </row>
    <row r="8" spans="1:10" ht="15">
      <c r="A8" s="32" t="s">
        <v>6</v>
      </c>
      <c r="B8" s="4">
        <v>37727</v>
      </c>
      <c r="C8" s="19">
        <v>157.5</v>
      </c>
      <c r="D8" s="98">
        <v>210</v>
      </c>
      <c r="E8" s="98">
        <v>213</v>
      </c>
      <c r="F8" s="99">
        <v>12</v>
      </c>
      <c r="G8" s="100">
        <f>0.08*E8</f>
        <v>17.04</v>
      </c>
      <c r="H8" s="101"/>
      <c r="I8" s="102">
        <v>120</v>
      </c>
      <c r="J8" s="103">
        <v>1800</v>
      </c>
    </row>
    <row r="9" spans="1:10" s="17" customFormat="1" ht="15">
      <c r="A9" s="32"/>
      <c r="B9" s="4"/>
      <c r="C9" s="18"/>
      <c r="D9" s="15">
        <v>209</v>
      </c>
      <c r="E9" s="15">
        <v>213.3</v>
      </c>
      <c r="F9" s="16">
        <v>12</v>
      </c>
      <c r="G9" s="34"/>
      <c r="H9" s="24"/>
      <c r="I9" s="36"/>
      <c r="J9" s="26">
        <f>D9*4+E9*4+F9*9</f>
        <v>1797.2</v>
      </c>
    </row>
    <row r="10" spans="1:10" ht="15">
      <c r="A10" s="32" t="s">
        <v>7</v>
      </c>
      <c r="B10" s="4"/>
      <c r="C10" s="19"/>
      <c r="D10" s="98">
        <v>210</v>
      </c>
      <c r="E10" s="98">
        <v>260</v>
      </c>
      <c r="F10" s="99">
        <v>13.33</v>
      </c>
      <c r="G10" s="100">
        <f>0.08*E10</f>
        <v>20.8</v>
      </c>
      <c r="H10" s="101"/>
      <c r="I10" s="102">
        <v>120</v>
      </c>
      <c r="J10" s="103">
        <v>2000</v>
      </c>
    </row>
    <row r="11" spans="1:10" s="17" customFormat="1" ht="15">
      <c r="A11" s="32"/>
      <c r="B11" s="4"/>
      <c r="C11" s="18"/>
      <c r="D11" s="15">
        <v>219.6</v>
      </c>
      <c r="E11" s="15">
        <v>263</v>
      </c>
      <c r="F11" s="16">
        <v>9.5</v>
      </c>
      <c r="G11" s="34"/>
      <c r="H11" s="24"/>
      <c r="I11" s="36"/>
      <c r="J11" s="26">
        <f>D11*4+E11*4+F11*9</f>
        <v>2015.9</v>
      </c>
    </row>
    <row r="12" spans="1:10" ht="15">
      <c r="A12" s="32" t="s">
        <v>8</v>
      </c>
      <c r="B12" s="4"/>
      <c r="C12" s="19"/>
      <c r="D12" s="98">
        <v>210</v>
      </c>
      <c r="E12" s="98">
        <v>119</v>
      </c>
      <c r="F12" s="99">
        <v>9.3</v>
      </c>
      <c r="G12" s="100">
        <f>0.08*E12</f>
        <v>9.52</v>
      </c>
      <c r="H12" s="101"/>
      <c r="I12" s="102">
        <v>120</v>
      </c>
      <c r="J12" s="103">
        <v>1400</v>
      </c>
    </row>
    <row r="13" spans="1:10" s="17" customFormat="1" ht="15">
      <c r="A13" s="32"/>
      <c r="B13" s="4"/>
      <c r="C13" s="18"/>
      <c r="D13" s="15"/>
      <c r="E13" s="15"/>
      <c r="F13" s="16"/>
      <c r="G13" s="34"/>
      <c r="H13" s="24"/>
      <c r="I13" s="36"/>
      <c r="J13" s="26">
        <f>D13*4+E13*4+F13*9</f>
        <v>0</v>
      </c>
    </row>
    <row r="14" spans="1:10" ht="15">
      <c r="A14" s="32" t="s">
        <v>2</v>
      </c>
      <c r="B14" s="4"/>
      <c r="C14" s="19"/>
      <c r="D14" s="98">
        <v>210</v>
      </c>
      <c r="E14" s="98">
        <v>166</v>
      </c>
      <c r="F14" s="99">
        <v>10.67</v>
      </c>
      <c r="G14" s="100">
        <f>0.08*E14</f>
        <v>13.280000000000001</v>
      </c>
      <c r="H14" s="101"/>
      <c r="I14" s="102">
        <v>120</v>
      </c>
      <c r="J14" s="103">
        <v>1600</v>
      </c>
    </row>
    <row r="15" spans="1:10" s="17" customFormat="1" ht="15">
      <c r="A15" s="32"/>
      <c r="B15" s="4"/>
      <c r="C15" s="18"/>
      <c r="D15" s="15"/>
      <c r="E15" s="15"/>
      <c r="F15" s="16"/>
      <c r="G15" s="34"/>
      <c r="H15" s="24"/>
      <c r="I15" s="36"/>
      <c r="J15" s="26">
        <f>D15*4+E15*4+F15*9</f>
        <v>0</v>
      </c>
    </row>
    <row r="16" spans="1:10" ht="15">
      <c r="A16" s="32" t="s">
        <v>3</v>
      </c>
      <c r="B16" s="4"/>
      <c r="C16" s="19"/>
      <c r="D16" s="98">
        <v>210</v>
      </c>
      <c r="E16" s="98">
        <v>213</v>
      </c>
      <c r="F16" s="99">
        <v>12</v>
      </c>
      <c r="G16" s="100">
        <f>0.08*E16</f>
        <v>17.04</v>
      </c>
      <c r="H16" s="101"/>
      <c r="I16" s="102">
        <v>120</v>
      </c>
      <c r="J16" s="103">
        <v>1800</v>
      </c>
    </row>
    <row r="17" spans="1:10" s="17" customFormat="1" ht="15">
      <c r="A17" s="32"/>
      <c r="B17" s="4"/>
      <c r="C17" s="18"/>
      <c r="D17" s="15"/>
      <c r="E17" s="15"/>
      <c r="F17" s="16"/>
      <c r="G17" s="34"/>
      <c r="H17" s="24"/>
      <c r="I17" s="36"/>
      <c r="J17" s="26">
        <f>D17*4+E17*4+F17*9</f>
        <v>0</v>
      </c>
    </row>
    <row r="18" spans="1:10" ht="15">
      <c r="A18" s="11" t="s">
        <v>4</v>
      </c>
      <c r="B18" s="6"/>
      <c r="C18" s="20"/>
      <c r="D18" s="104"/>
      <c r="E18" s="104"/>
      <c r="F18" s="105"/>
      <c r="G18" s="100">
        <f>0.08*E18</f>
        <v>0</v>
      </c>
      <c r="H18" s="106"/>
      <c r="I18" s="107"/>
      <c r="J18" s="108"/>
    </row>
    <row r="19" spans="1:10" ht="13.5" thickBot="1">
      <c r="A19" s="12"/>
      <c r="B19" s="2"/>
      <c r="C19" s="21"/>
      <c r="D19" s="7"/>
      <c r="E19" s="7"/>
      <c r="F19" s="8"/>
      <c r="G19" s="38"/>
      <c r="H19" s="25"/>
      <c r="I19" s="37"/>
      <c r="J19" s="27"/>
    </row>
    <row r="20" ht="13.5" thickTop="1"/>
    <row r="22" ht="13.5" thickBot="1"/>
    <row r="23" spans="1:10" ht="38.25" customHeight="1" thickBot="1" thickTop="1">
      <c r="A23" s="116" t="s">
        <v>52</v>
      </c>
      <c r="B23" s="117"/>
      <c r="C23" s="117"/>
      <c r="D23" s="118"/>
      <c r="E23" s="119"/>
      <c r="F23" s="120" t="s">
        <v>11</v>
      </c>
      <c r="G23" s="121"/>
      <c r="H23" s="121"/>
      <c r="I23" s="121"/>
      <c r="J23" s="122"/>
    </row>
    <row r="24" spans="1:10" ht="31.5" customHeight="1" thickTop="1">
      <c r="A24" s="123" t="s">
        <v>53</v>
      </c>
      <c r="B24" s="124"/>
      <c r="C24" s="125"/>
      <c r="D24" s="125"/>
      <c r="E24" s="125"/>
      <c r="F24" s="125"/>
      <c r="G24" s="126"/>
      <c r="H24" s="127"/>
      <c r="I24" s="126" t="s">
        <v>40</v>
      </c>
      <c r="J24" s="128"/>
    </row>
    <row r="25" spans="1:10" ht="17.25" customHeight="1" thickBot="1">
      <c r="A25" s="31"/>
      <c r="B25" s="28" t="s">
        <v>1</v>
      </c>
      <c r="C25" s="28" t="s">
        <v>0</v>
      </c>
      <c r="D25" s="28" t="s">
        <v>14</v>
      </c>
      <c r="E25" s="28" t="s">
        <v>15</v>
      </c>
      <c r="F25" s="28" t="s">
        <v>6</v>
      </c>
      <c r="G25" s="33" t="s">
        <v>16</v>
      </c>
      <c r="H25" s="29" t="s">
        <v>17</v>
      </c>
      <c r="I25" s="35" t="s">
        <v>18</v>
      </c>
      <c r="J25" s="30" t="s">
        <v>9</v>
      </c>
    </row>
    <row r="26" spans="1:10" ht="15.75" thickTop="1">
      <c r="A26" s="32" t="s">
        <v>4</v>
      </c>
      <c r="B26" s="4"/>
      <c r="C26" s="19"/>
      <c r="D26" s="98"/>
      <c r="E26" s="98"/>
      <c r="F26" s="99"/>
      <c r="G26" s="100">
        <f>0.08*E26</f>
        <v>0</v>
      </c>
      <c r="H26" s="101"/>
      <c r="I26" s="102">
        <v>120</v>
      </c>
      <c r="J26" s="103">
        <v>1400</v>
      </c>
    </row>
    <row r="27" spans="1:10" ht="15" customHeight="1">
      <c r="A27" s="32"/>
      <c r="B27" s="4"/>
      <c r="C27" s="18"/>
      <c r="D27" s="15"/>
      <c r="E27" s="15"/>
      <c r="F27" s="16"/>
      <c r="G27" s="34"/>
      <c r="H27" s="24"/>
      <c r="I27" s="36">
        <v>130</v>
      </c>
      <c r="J27" s="26">
        <f>D27*4+E27*4+F27*9</f>
        <v>0</v>
      </c>
    </row>
    <row r="28" spans="1:10" ht="15">
      <c r="A28" s="32" t="s">
        <v>5</v>
      </c>
      <c r="B28" s="4"/>
      <c r="C28" s="19"/>
      <c r="D28" s="98"/>
      <c r="E28" s="98"/>
      <c r="F28" s="99"/>
      <c r="G28" s="100">
        <f>0.08*E28</f>
        <v>0</v>
      </c>
      <c r="H28" s="101"/>
      <c r="I28" s="102">
        <v>120</v>
      </c>
      <c r="J28" s="103">
        <v>1600</v>
      </c>
    </row>
    <row r="29" spans="1:10" ht="15">
      <c r="A29" s="32"/>
      <c r="B29" s="4"/>
      <c r="C29" s="18"/>
      <c r="D29" s="15"/>
      <c r="E29" s="15"/>
      <c r="F29" s="16"/>
      <c r="G29" s="34"/>
      <c r="H29" s="24"/>
      <c r="I29" s="36"/>
      <c r="J29" s="26">
        <f>D29*4+E29*4+F29*9</f>
        <v>0</v>
      </c>
    </row>
    <row r="30" spans="1:10" ht="15">
      <c r="A30" s="32" t="s">
        <v>6</v>
      </c>
      <c r="B30" s="4"/>
      <c r="C30" s="19"/>
      <c r="D30" s="98"/>
      <c r="E30" s="98"/>
      <c r="F30" s="99"/>
      <c r="G30" s="100">
        <f>0.08*E30</f>
        <v>0</v>
      </c>
      <c r="H30" s="101"/>
      <c r="I30" s="102">
        <v>120</v>
      </c>
      <c r="J30" s="103">
        <v>1800</v>
      </c>
    </row>
    <row r="31" spans="1:10" ht="15">
      <c r="A31" s="32"/>
      <c r="B31" s="4"/>
      <c r="C31" s="18"/>
      <c r="D31" s="15"/>
      <c r="E31" s="15"/>
      <c r="F31" s="16"/>
      <c r="G31" s="34"/>
      <c r="H31" s="24"/>
      <c r="I31" s="36"/>
      <c r="J31" s="26">
        <f>D31*4+E31*4+F31*9</f>
        <v>0</v>
      </c>
    </row>
    <row r="32" spans="1:10" ht="15">
      <c r="A32" s="32" t="s">
        <v>7</v>
      </c>
      <c r="B32" s="4"/>
      <c r="C32" s="19"/>
      <c r="D32" s="98"/>
      <c r="E32" s="98"/>
      <c r="F32" s="99"/>
      <c r="G32" s="100">
        <f>0.08*E32</f>
        <v>0</v>
      </c>
      <c r="H32" s="101"/>
      <c r="I32" s="102">
        <v>120</v>
      </c>
      <c r="J32" s="103">
        <v>2000</v>
      </c>
    </row>
    <row r="33" spans="1:10" ht="15">
      <c r="A33" s="32"/>
      <c r="B33" s="4"/>
      <c r="C33" s="18"/>
      <c r="D33" s="15"/>
      <c r="E33" s="15"/>
      <c r="F33" s="16"/>
      <c r="G33" s="34"/>
      <c r="H33" s="24"/>
      <c r="I33" s="36"/>
      <c r="J33" s="26">
        <f>D33*4+E33*4+F33*9</f>
        <v>0</v>
      </c>
    </row>
    <row r="34" spans="1:10" ht="15">
      <c r="A34" s="32" t="s">
        <v>8</v>
      </c>
      <c r="B34" s="4"/>
      <c r="C34" s="19"/>
      <c r="D34" s="98"/>
      <c r="E34" s="98"/>
      <c r="F34" s="99"/>
      <c r="G34" s="100">
        <f>0.08*E34</f>
        <v>0</v>
      </c>
      <c r="H34" s="101"/>
      <c r="I34" s="102">
        <v>120</v>
      </c>
      <c r="J34" s="103">
        <v>1400</v>
      </c>
    </row>
    <row r="35" spans="1:10" ht="15">
      <c r="A35" s="32"/>
      <c r="B35" s="4"/>
      <c r="C35" s="18"/>
      <c r="D35" s="15"/>
      <c r="E35" s="15"/>
      <c r="F35" s="16"/>
      <c r="G35" s="34"/>
      <c r="H35" s="24"/>
      <c r="I35" s="36"/>
      <c r="J35" s="26">
        <f>D35*4+E35*4+F35*9</f>
        <v>0</v>
      </c>
    </row>
    <row r="36" spans="1:10" ht="15">
      <c r="A36" s="32" t="s">
        <v>2</v>
      </c>
      <c r="B36" s="4"/>
      <c r="C36" s="19"/>
      <c r="D36" s="98"/>
      <c r="E36" s="98"/>
      <c r="F36" s="99"/>
      <c r="G36" s="100">
        <f>0.08*E36</f>
        <v>0</v>
      </c>
      <c r="H36" s="101"/>
      <c r="I36" s="102">
        <v>120</v>
      </c>
      <c r="J36" s="103">
        <v>1600</v>
      </c>
    </row>
    <row r="37" spans="1:10" ht="15">
      <c r="A37" s="32"/>
      <c r="B37" s="4"/>
      <c r="C37" s="18"/>
      <c r="D37" s="15"/>
      <c r="E37" s="15"/>
      <c r="F37" s="16"/>
      <c r="G37" s="34"/>
      <c r="H37" s="24"/>
      <c r="I37" s="36"/>
      <c r="J37" s="26">
        <f>D37*4+E37*4+F37*9</f>
        <v>0</v>
      </c>
    </row>
    <row r="38" spans="1:10" ht="15">
      <c r="A38" s="32" t="s">
        <v>3</v>
      </c>
      <c r="B38" s="4"/>
      <c r="C38" s="19"/>
      <c r="D38" s="98"/>
      <c r="E38" s="98"/>
      <c r="F38" s="99"/>
      <c r="G38" s="100">
        <f>0.08*E38</f>
        <v>0</v>
      </c>
      <c r="H38" s="101"/>
      <c r="I38" s="102">
        <v>120</v>
      </c>
      <c r="J38" s="103">
        <v>1800</v>
      </c>
    </row>
    <row r="39" spans="1:10" ht="15">
      <c r="A39" s="32"/>
      <c r="B39" s="4"/>
      <c r="C39" s="18"/>
      <c r="D39" s="15"/>
      <c r="E39" s="15"/>
      <c r="F39" s="16"/>
      <c r="G39" s="34"/>
      <c r="H39" s="24"/>
      <c r="I39" s="36"/>
      <c r="J39" s="26">
        <f>D39*4+E39*4+F39*9</f>
        <v>0</v>
      </c>
    </row>
    <row r="40" spans="1:10" ht="15">
      <c r="A40" s="11" t="s">
        <v>4</v>
      </c>
      <c r="B40" s="6"/>
      <c r="C40" s="20"/>
      <c r="D40" s="104"/>
      <c r="E40" s="104"/>
      <c r="F40" s="105"/>
      <c r="G40" s="100">
        <f>0.08*E40</f>
        <v>0</v>
      </c>
      <c r="H40" s="106"/>
      <c r="I40" s="107"/>
      <c r="J40" s="108"/>
    </row>
    <row r="41" spans="1:10" ht="13.5" thickBot="1">
      <c r="A41" s="12"/>
      <c r="B41" s="2"/>
      <c r="C41" s="21"/>
      <c r="D41" s="7"/>
      <c r="E41" s="7"/>
      <c r="F41" s="8"/>
      <c r="G41" s="38"/>
      <c r="H41" s="25"/>
      <c r="I41" s="37"/>
      <c r="J41" s="27"/>
    </row>
    <row r="42" ht="13.5" thickTop="1"/>
  </sheetData>
  <mergeCells count="10">
    <mergeCell ref="A23:E23"/>
    <mergeCell ref="F23:J23"/>
    <mergeCell ref="A24:F24"/>
    <mergeCell ref="G24:H24"/>
    <mergeCell ref="I24:J24"/>
    <mergeCell ref="F1:J1"/>
    <mergeCell ref="A2:F2"/>
    <mergeCell ref="G2:H2"/>
    <mergeCell ref="I2:J2"/>
    <mergeCell ref="A1:E1"/>
  </mergeCells>
  <printOptions/>
  <pageMargins left="0.31" right="0.27" top="0.65" bottom="0.51" header="0.33" footer="0.4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G7" sqref="G7"/>
    </sheetView>
  </sheetViews>
  <sheetFormatPr defaultColWidth="9.140625" defaultRowHeight="12.75"/>
  <cols>
    <col min="1" max="1" width="27.57421875" style="0" customWidth="1"/>
    <col min="2" max="2" width="11.57421875" style="0" customWidth="1"/>
    <col min="3" max="3" width="10.28125" style="0" customWidth="1"/>
    <col min="4" max="4" width="10.140625" style="58" customWidth="1"/>
    <col min="5" max="5" width="10.00390625" style="58" customWidth="1"/>
    <col min="6" max="6" width="9.8515625" style="58" customWidth="1"/>
    <col min="7" max="7" width="10.8515625" style="58" customWidth="1"/>
    <col min="8" max="8" width="10.7109375" style="0" customWidth="1"/>
  </cols>
  <sheetData>
    <row r="1" spans="1:8" ht="42" customHeight="1" thickBot="1">
      <c r="A1" s="131"/>
      <c r="B1" s="132"/>
      <c r="C1" s="132"/>
      <c r="D1" s="132"/>
      <c r="E1" s="132"/>
      <c r="F1" s="61" t="s">
        <v>26</v>
      </c>
      <c r="G1" s="133"/>
      <c r="H1" s="133"/>
    </row>
    <row r="2" spans="1:8" ht="20.25" customHeight="1" thickBot="1">
      <c r="A2" s="60"/>
      <c r="B2" s="97" t="s">
        <v>51</v>
      </c>
      <c r="C2" s="60"/>
      <c r="D2" s="60"/>
      <c r="E2" s="60"/>
      <c r="F2" s="61" t="s">
        <v>27</v>
      </c>
      <c r="G2" s="133"/>
      <c r="H2" s="133"/>
    </row>
    <row r="3" spans="1:8" ht="18.75" customHeight="1" thickBot="1">
      <c r="A3" s="60"/>
      <c r="B3" s="60"/>
      <c r="C3" s="60"/>
      <c r="D3" s="60"/>
      <c r="E3" s="60"/>
      <c r="F3" s="60"/>
      <c r="G3" s="60"/>
      <c r="H3" s="60"/>
    </row>
    <row r="4" spans="1:8" s="13" customFormat="1" ht="27.75" customHeight="1" thickBot="1" thickTop="1">
      <c r="A4" s="66"/>
      <c r="B4" s="67"/>
      <c r="C4" s="67" t="s">
        <v>19</v>
      </c>
      <c r="D4" s="67" t="s">
        <v>12</v>
      </c>
      <c r="E4" s="67" t="s">
        <v>29</v>
      </c>
      <c r="F4" s="67" t="s">
        <v>16</v>
      </c>
      <c r="G4" s="67" t="s">
        <v>55</v>
      </c>
      <c r="H4" s="68" t="s">
        <v>25</v>
      </c>
    </row>
    <row r="5" spans="1:8" s="13" customFormat="1" ht="27.75" customHeight="1" thickBot="1" thickTop="1">
      <c r="A5" s="134" t="s">
        <v>30</v>
      </c>
      <c r="B5" s="135"/>
      <c r="C5" s="75" t="s">
        <v>23</v>
      </c>
      <c r="D5" s="75" t="s">
        <v>23</v>
      </c>
      <c r="E5" s="75" t="s">
        <v>23</v>
      </c>
      <c r="F5" s="75" t="s">
        <v>23</v>
      </c>
      <c r="G5" s="75" t="s">
        <v>22</v>
      </c>
      <c r="H5" s="76" t="s">
        <v>22</v>
      </c>
    </row>
    <row r="6" spans="1:8" ht="21.75" customHeight="1" thickTop="1">
      <c r="A6" s="129" t="s">
        <v>32</v>
      </c>
      <c r="B6" s="130"/>
      <c r="C6" s="130"/>
      <c r="D6" s="130"/>
      <c r="E6" s="130"/>
      <c r="F6" s="130"/>
      <c r="G6" s="130"/>
      <c r="H6" s="69"/>
    </row>
    <row r="7" spans="1:8" s="13" customFormat="1" ht="27.75" customHeight="1">
      <c r="A7" s="70" t="s">
        <v>28</v>
      </c>
      <c r="B7" s="65" t="s">
        <v>24</v>
      </c>
      <c r="C7" s="65" t="s">
        <v>19</v>
      </c>
      <c r="D7" s="65" t="s">
        <v>12</v>
      </c>
      <c r="E7" s="65" t="s">
        <v>29</v>
      </c>
      <c r="F7" s="65" t="s">
        <v>16</v>
      </c>
      <c r="G7" s="65" t="s">
        <v>55</v>
      </c>
      <c r="H7" s="71" t="s">
        <v>25</v>
      </c>
    </row>
    <row r="8" spans="1:8" ht="19.5" customHeight="1">
      <c r="A8" s="72"/>
      <c r="B8" s="63"/>
      <c r="C8" s="63"/>
      <c r="D8" s="63"/>
      <c r="E8" s="63"/>
      <c r="F8" s="63"/>
      <c r="G8" s="63"/>
      <c r="H8" s="73"/>
    </row>
    <row r="9" spans="1:8" ht="19.5" customHeight="1">
      <c r="A9" s="72"/>
      <c r="B9" s="63"/>
      <c r="C9" s="63"/>
      <c r="D9" s="63"/>
      <c r="E9" s="63"/>
      <c r="F9" s="63"/>
      <c r="G9" s="63"/>
      <c r="H9" s="73"/>
    </row>
    <row r="10" spans="1:8" ht="19.5" customHeight="1">
      <c r="A10" s="72"/>
      <c r="B10" s="63"/>
      <c r="C10" s="63"/>
      <c r="D10" s="63"/>
      <c r="E10" s="63"/>
      <c r="F10" s="63"/>
      <c r="G10" s="63"/>
      <c r="H10" s="73"/>
    </row>
    <row r="11" spans="1:8" ht="19.5" customHeight="1">
      <c r="A11" s="72"/>
      <c r="B11" s="63"/>
      <c r="C11" s="63"/>
      <c r="D11" s="63"/>
      <c r="E11" s="63"/>
      <c r="F11" s="63"/>
      <c r="G11" s="63"/>
      <c r="H11" s="73"/>
    </row>
    <row r="12" spans="1:8" ht="19.5" customHeight="1">
      <c r="A12" s="72"/>
      <c r="B12" s="63"/>
      <c r="C12" s="63"/>
      <c r="D12" s="63"/>
      <c r="E12" s="63"/>
      <c r="F12" s="63"/>
      <c r="G12" s="63"/>
      <c r="H12" s="73"/>
    </row>
    <row r="13" spans="1:8" ht="19.5" customHeight="1">
      <c r="A13" s="72"/>
      <c r="B13" s="63"/>
      <c r="C13" s="63"/>
      <c r="D13" s="63"/>
      <c r="E13" s="63"/>
      <c r="F13" s="63"/>
      <c r="G13" s="63"/>
      <c r="H13" s="73"/>
    </row>
    <row r="14" spans="1:8" ht="19.5" customHeight="1">
      <c r="A14" s="72"/>
      <c r="B14" s="63"/>
      <c r="C14" s="63"/>
      <c r="D14" s="63"/>
      <c r="E14" s="63"/>
      <c r="F14" s="63"/>
      <c r="G14" s="63"/>
      <c r="H14" s="73"/>
    </row>
    <row r="15" spans="1:8" ht="19.5" customHeight="1">
      <c r="A15" s="72"/>
      <c r="B15" s="63"/>
      <c r="C15" s="63"/>
      <c r="D15" s="63"/>
      <c r="E15" s="63"/>
      <c r="F15" s="63"/>
      <c r="G15" s="63"/>
      <c r="H15" s="73"/>
    </row>
    <row r="16" spans="1:8" ht="19.5" customHeight="1">
      <c r="A16" s="72"/>
      <c r="B16" s="63"/>
      <c r="C16" s="63"/>
      <c r="D16" s="63"/>
      <c r="E16" s="63"/>
      <c r="F16" s="63"/>
      <c r="G16" s="63"/>
      <c r="H16" s="73"/>
    </row>
    <row r="17" spans="1:8" ht="19.5" customHeight="1">
      <c r="A17" s="72"/>
      <c r="B17" s="63"/>
      <c r="C17" s="63"/>
      <c r="D17" s="63"/>
      <c r="E17" s="63"/>
      <c r="F17" s="63"/>
      <c r="G17" s="63"/>
      <c r="H17" s="73"/>
    </row>
    <row r="18" spans="1:8" ht="19.5" customHeight="1">
      <c r="A18" s="72"/>
      <c r="B18" s="63"/>
      <c r="C18" s="63"/>
      <c r="D18" s="63"/>
      <c r="E18" s="63"/>
      <c r="F18" s="63"/>
      <c r="G18" s="63"/>
      <c r="H18" s="73"/>
    </row>
    <row r="19" spans="1:8" ht="19.5" customHeight="1">
      <c r="A19" s="72"/>
      <c r="B19" s="63"/>
      <c r="C19" s="63"/>
      <c r="D19" s="63"/>
      <c r="E19" s="63"/>
      <c r="F19" s="63"/>
      <c r="G19" s="63"/>
      <c r="H19" s="73"/>
    </row>
    <row r="20" spans="1:8" ht="19.5" customHeight="1">
      <c r="A20" s="72"/>
      <c r="B20" s="63"/>
      <c r="C20" s="63"/>
      <c r="D20" s="63"/>
      <c r="E20" s="63"/>
      <c r="F20" s="63"/>
      <c r="G20" s="63"/>
      <c r="H20" s="73"/>
    </row>
    <row r="21" spans="1:8" ht="19.5" customHeight="1">
      <c r="A21" s="72"/>
      <c r="B21" s="63"/>
      <c r="C21" s="63"/>
      <c r="D21" s="63"/>
      <c r="E21" s="63"/>
      <c r="F21" s="63"/>
      <c r="G21" s="63"/>
      <c r="H21" s="73"/>
    </row>
    <row r="22" spans="1:8" ht="19.5" customHeight="1">
      <c r="A22" s="72"/>
      <c r="B22" s="63"/>
      <c r="C22" s="63"/>
      <c r="D22" s="63"/>
      <c r="E22" s="63"/>
      <c r="F22" s="63"/>
      <c r="G22" s="63"/>
      <c r="H22" s="73"/>
    </row>
    <row r="23" spans="1:8" ht="19.5" customHeight="1">
      <c r="A23" s="72"/>
      <c r="B23" s="63"/>
      <c r="C23" s="63"/>
      <c r="D23" s="63"/>
      <c r="E23" s="63"/>
      <c r="F23" s="63"/>
      <c r="G23" s="63"/>
      <c r="H23" s="73"/>
    </row>
    <row r="24" spans="1:8" ht="19.5" customHeight="1">
      <c r="A24" s="72"/>
      <c r="B24" s="63"/>
      <c r="C24" s="63"/>
      <c r="D24" s="63"/>
      <c r="E24" s="63"/>
      <c r="F24" s="63"/>
      <c r="G24" s="63"/>
      <c r="H24" s="73"/>
    </row>
    <row r="25" spans="1:8" ht="19.5" customHeight="1">
      <c r="A25" s="72"/>
      <c r="B25" s="63"/>
      <c r="C25" s="63"/>
      <c r="D25" s="63"/>
      <c r="E25" s="63"/>
      <c r="F25" s="63"/>
      <c r="G25" s="63"/>
      <c r="H25" s="73"/>
    </row>
    <row r="26" spans="1:8" ht="19.5" customHeight="1">
      <c r="A26" s="72"/>
      <c r="B26" s="63"/>
      <c r="C26" s="63"/>
      <c r="D26" s="63"/>
      <c r="E26" s="63"/>
      <c r="F26" s="63"/>
      <c r="G26" s="63"/>
      <c r="H26" s="73"/>
    </row>
    <row r="27" spans="1:8" ht="19.5" customHeight="1">
      <c r="A27" s="72"/>
      <c r="B27" s="63"/>
      <c r="C27" s="63"/>
      <c r="D27" s="63"/>
      <c r="E27" s="63"/>
      <c r="F27" s="63"/>
      <c r="G27" s="63"/>
      <c r="H27" s="73"/>
    </row>
    <row r="28" spans="1:8" ht="19.5" customHeight="1">
      <c r="A28" s="72"/>
      <c r="B28" s="63"/>
      <c r="C28" s="63"/>
      <c r="D28" s="63"/>
      <c r="E28" s="63"/>
      <c r="F28" s="63"/>
      <c r="G28" s="63"/>
      <c r="H28" s="73"/>
    </row>
    <row r="29" spans="1:8" ht="19.5" customHeight="1">
      <c r="A29" s="72"/>
      <c r="B29" s="63"/>
      <c r="C29" s="63"/>
      <c r="D29" s="63"/>
      <c r="E29" s="63"/>
      <c r="F29" s="63"/>
      <c r="G29" s="63"/>
      <c r="H29" s="73"/>
    </row>
    <row r="30" spans="1:8" ht="19.5" customHeight="1">
      <c r="A30" s="72"/>
      <c r="B30" s="63"/>
      <c r="C30" s="63"/>
      <c r="D30" s="63"/>
      <c r="E30" s="63"/>
      <c r="F30" s="63"/>
      <c r="G30" s="63"/>
      <c r="H30" s="73"/>
    </row>
    <row r="31" spans="1:8" ht="19.5" customHeight="1" thickBot="1">
      <c r="A31" s="77"/>
      <c r="B31" s="78"/>
      <c r="C31" s="78"/>
      <c r="D31" s="78"/>
      <c r="E31" s="78"/>
      <c r="F31" s="78"/>
      <c r="G31" s="78"/>
      <c r="H31" s="79"/>
    </row>
    <row r="32" spans="1:8" ht="19.5" customHeight="1" thickTop="1">
      <c r="A32" s="136" t="s">
        <v>31</v>
      </c>
      <c r="B32" s="137"/>
      <c r="C32" s="80" t="str">
        <f aca="true" t="shared" si="0" ref="C32:H32">C5</f>
        <v>xxx</v>
      </c>
      <c r="D32" s="80" t="str">
        <f t="shared" si="0"/>
        <v>xxx</v>
      </c>
      <c r="E32" s="80" t="str">
        <f t="shared" si="0"/>
        <v>xxx</v>
      </c>
      <c r="F32" s="80" t="str">
        <f t="shared" si="0"/>
        <v>xxx</v>
      </c>
      <c r="G32" s="80" t="str">
        <f t="shared" si="0"/>
        <v>xxxx</v>
      </c>
      <c r="H32" s="81" t="str">
        <f t="shared" si="0"/>
        <v>xxxx</v>
      </c>
    </row>
    <row r="33" spans="1:8" ht="19.5" customHeight="1">
      <c r="A33" s="138" t="s">
        <v>34</v>
      </c>
      <c r="B33" s="139"/>
      <c r="C33" s="64">
        <f>SUM(C8:C31)</f>
        <v>0</v>
      </c>
      <c r="D33" s="64">
        <f>SUM(D8:D31)</f>
        <v>0</v>
      </c>
      <c r="E33" s="64">
        <f>SUM(E8:E31)</f>
        <v>0</v>
      </c>
      <c r="F33" s="64">
        <f>SUM(F8:F31)</f>
        <v>0</v>
      </c>
      <c r="G33" s="64">
        <f>SUM(G8:G31)</f>
        <v>0</v>
      </c>
      <c r="H33" s="74">
        <f>C33*4+D33*4+E33*9</f>
        <v>0</v>
      </c>
    </row>
    <row r="34" spans="1:8" ht="19.5" customHeight="1">
      <c r="A34" s="140" t="s">
        <v>33</v>
      </c>
      <c r="B34" s="141"/>
      <c r="C34" s="86" t="e">
        <f>C32-C33</f>
        <v>#VALUE!</v>
      </c>
      <c r="D34" s="86" t="e">
        <f>D32-D33</f>
        <v>#VALUE!</v>
      </c>
      <c r="E34" s="86" t="e">
        <f>E32-E33</f>
        <v>#VALUE!</v>
      </c>
      <c r="F34" s="86" t="e">
        <f>F32-F33</f>
        <v>#VALUE!</v>
      </c>
      <c r="G34" s="86" t="e">
        <f>G32-G33</f>
        <v>#VALUE!</v>
      </c>
      <c r="H34" s="87"/>
    </row>
    <row r="35" spans="1:8" ht="19.5" customHeight="1" thickBot="1">
      <c r="A35" s="82"/>
      <c r="B35" s="83"/>
      <c r="C35" s="142"/>
      <c r="D35" s="143"/>
      <c r="E35" s="84"/>
      <c r="F35" s="84"/>
      <c r="G35" s="84"/>
      <c r="H35" s="85"/>
    </row>
    <row r="36" spans="5:7" s="60" customFormat="1" ht="13.5" thickTop="1">
      <c r="E36" s="62"/>
      <c r="F36" s="62"/>
      <c r="G36" s="62"/>
    </row>
    <row r="37" s="60" customFormat="1" ht="12.75"/>
    <row r="38" s="60" customFormat="1" ht="12.75" customHeight="1"/>
    <row r="39" s="60" customFormat="1" ht="12.75"/>
    <row r="40" s="60" customFormat="1" ht="19.5" customHeight="1"/>
    <row r="41" s="60" customFormat="1" ht="12.75"/>
    <row r="42" s="60" customFormat="1" ht="12.75"/>
    <row r="43" s="60" customFormat="1" ht="12.75"/>
    <row r="44" s="60" customFormat="1" ht="12.75"/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12.75"/>
    <row r="51" s="60" customFormat="1" ht="12.75"/>
    <row r="52" s="60" customFormat="1" ht="12.75"/>
    <row r="53" s="60" customFormat="1" ht="12.75"/>
    <row r="54" s="60" customFormat="1" ht="12.75"/>
    <row r="55" s="60" customFormat="1" ht="12.75"/>
    <row r="56" s="60" customFormat="1" ht="12.75"/>
    <row r="57" s="60" customFormat="1" ht="12.75"/>
    <row r="58" s="60" customFormat="1" ht="12.75"/>
    <row r="59" s="60" customFormat="1" ht="12.75"/>
    <row r="60" s="60" customFormat="1" ht="12.75"/>
    <row r="61" s="60" customFormat="1" ht="12.75"/>
    <row r="62" s="60" customFormat="1" ht="12.75"/>
    <row r="63" s="60" customFormat="1" ht="12.75"/>
    <row r="64" s="60" customFormat="1" ht="12.75"/>
    <row r="65" s="60" customFormat="1" ht="12.75"/>
    <row r="66" s="60" customFormat="1" ht="12.75"/>
    <row r="67" s="60" customFormat="1" ht="12.75"/>
    <row r="68" s="60" customFormat="1" ht="12.75"/>
    <row r="69" s="60" customFormat="1" ht="12.75"/>
    <row r="70" s="60" customFormat="1" ht="12.75"/>
    <row r="71" s="60" customFormat="1" ht="12.75"/>
    <row r="72" s="60" customFormat="1" ht="12.75"/>
    <row r="73" s="60" customFormat="1" ht="12.75"/>
    <row r="74" s="60" customFormat="1" ht="12.75"/>
    <row r="75" s="60" customFormat="1" ht="12.75"/>
    <row r="76" s="60" customFormat="1" ht="12.75"/>
    <row r="77" s="60" customFormat="1" ht="12.75"/>
    <row r="78" s="60" customFormat="1" ht="12.75"/>
    <row r="79" s="60" customFormat="1" ht="12.75"/>
    <row r="80" s="60" customFormat="1" ht="12.75"/>
    <row r="81" s="60" customFormat="1" ht="12.75"/>
    <row r="82" s="60" customFormat="1" ht="12.75"/>
    <row r="83" s="60" customFormat="1" ht="12.75"/>
    <row r="84" s="60" customFormat="1" ht="12.75"/>
    <row r="85" s="60" customFormat="1" ht="12.75"/>
    <row r="86" s="60" customFormat="1" ht="12.75"/>
    <row r="87" s="60" customFormat="1" ht="12.75"/>
    <row r="88" s="60" customFormat="1" ht="12.75"/>
    <row r="89" s="60" customFormat="1" ht="12.75"/>
    <row r="90" s="60" customFormat="1" ht="12.75"/>
    <row r="91" s="60" customFormat="1" ht="12.75"/>
    <row r="92" s="60" customFormat="1" ht="12.75"/>
    <row r="93" s="60" customFormat="1" ht="12.75"/>
    <row r="94" s="60" customFormat="1" ht="12.75"/>
    <row r="95" s="60" customFormat="1" ht="12.75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  <row r="106" s="60" customFormat="1" ht="12.75"/>
    <row r="107" s="60" customFormat="1" ht="12.75"/>
    <row r="108" s="60" customFormat="1" ht="12.75"/>
    <row r="109" s="60" customFormat="1" ht="12.75"/>
    <row r="110" s="60" customFormat="1" ht="12.75"/>
    <row r="111" s="60" customFormat="1" ht="12.75"/>
    <row r="112" s="60" customFormat="1" ht="12.75"/>
    <row r="113" s="60" customFormat="1" ht="12.75"/>
    <row r="114" s="60" customFormat="1" ht="12.75"/>
    <row r="115" s="60" customFormat="1" ht="12.75"/>
    <row r="116" s="60" customFormat="1" ht="12.75"/>
    <row r="117" s="60" customFormat="1" ht="12.75"/>
    <row r="118" s="60" customFormat="1" ht="12.75"/>
    <row r="119" s="60" customFormat="1" ht="12.75"/>
    <row r="120" s="60" customFormat="1" ht="12.75"/>
    <row r="121" s="60" customFormat="1" ht="12.75"/>
    <row r="122" s="60" customFormat="1" ht="12.75"/>
    <row r="123" s="60" customFormat="1" ht="12.75"/>
    <row r="124" s="60" customFormat="1" ht="12.75"/>
    <row r="125" s="60" customFormat="1" ht="12.75"/>
    <row r="126" s="60" customFormat="1" ht="12.75"/>
    <row r="127" s="60" customFormat="1" ht="12.75"/>
    <row r="128" s="60" customFormat="1" ht="12.75"/>
    <row r="129" s="60" customFormat="1" ht="12.75"/>
    <row r="130" s="60" customFormat="1" ht="12.75"/>
    <row r="131" s="60" customFormat="1" ht="12.75"/>
    <row r="132" s="60" customFormat="1" ht="12.75"/>
    <row r="133" s="60" customFormat="1" ht="12.75"/>
    <row r="134" s="60" customFormat="1" ht="12.75"/>
    <row r="135" s="60" customFormat="1" ht="12.75"/>
    <row r="136" s="60" customFormat="1" ht="12.75"/>
    <row r="137" s="60" customFormat="1" ht="12.75"/>
    <row r="138" s="60" customFormat="1" ht="12.75"/>
    <row r="139" s="60" customFormat="1" ht="12.75"/>
    <row r="140" s="60" customFormat="1" ht="12.75"/>
    <row r="141" s="60" customFormat="1" ht="12.75"/>
    <row r="142" s="60" customFormat="1" ht="12.75"/>
    <row r="143" s="60" customFormat="1" ht="12.75"/>
    <row r="144" s="60" customFormat="1" ht="12.75"/>
    <row r="145" s="60" customFormat="1" ht="12.75"/>
    <row r="146" s="60" customFormat="1" ht="12.75"/>
    <row r="147" s="60" customFormat="1" ht="12.75"/>
    <row r="148" s="60" customFormat="1" ht="12.75"/>
    <row r="149" s="60" customFormat="1" ht="12.75"/>
    <row r="150" s="60" customFormat="1" ht="12.75"/>
    <row r="151" s="60" customFormat="1" ht="12.75"/>
    <row r="152" s="60" customFormat="1" ht="12.75"/>
    <row r="153" s="60" customFormat="1" ht="12.75"/>
    <row r="154" s="60" customFormat="1" ht="12.75"/>
    <row r="155" s="60" customFormat="1" ht="12.75"/>
    <row r="156" s="60" customFormat="1" ht="12.75"/>
    <row r="157" s="60" customFormat="1" ht="12.75"/>
    <row r="158" s="60" customFormat="1" ht="12.75"/>
    <row r="159" s="60" customFormat="1" ht="12.75"/>
    <row r="160" s="60" customFormat="1" ht="12.75"/>
    <row r="161" s="60" customFormat="1" ht="12.75"/>
    <row r="162" s="60" customFormat="1" ht="12.75"/>
    <row r="163" s="60" customFormat="1" ht="12.75"/>
    <row r="164" s="60" customFormat="1" ht="12.75"/>
    <row r="165" s="60" customFormat="1" ht="12.75"/>
    <row r="166" s="60" customFormat="1" ht="12.75"/>
    <row r="167" s="60" customFormat="1" ht="12.75"/>
    <row r="168" s="60" customFormat="1" ht="12.75"/>
    <row r="169" s="60" customFormat="1" ht="12.75"/>
    <row r="170" s="60" customFormat="1" ht="12.75"/>
    <row r="171" s="60" customFormat="1" ht="12.75"/>
    <row r="172" s="60" customFormat="1" ht="12.75"/>
    <row r="173" s="60" customFormat="1" ht="12.75"/>
    <row r="174" s="60" customFormat="1" ht="12.75"/>
    <row r="175" s="60" customFormat="1" ht="12.75"/>
    <row r="176" s="60" customFormat="1" ht="12.75"/>
    <row r="177" s="60" customFormat="1" ht="12.75"/>
    <row r="178" s="60" customFormat="1" ht="12.75"/>
    <row r="179" s="60" customFormat="1" ht="12.75"/>
    <row r="180" s="60" customFormat="1" ht="12.75"/>
    <row r="181" s="60" customFormat="1" ht="12.75"/>
    <row r="182" s="60" customFormat="1" ht="12.75"/>
    <row r="183" s="60" customFormat="1" ht="12.75"/>
    <row r="184" s="60" customFormat="1" ht="12.75"/>
    <row r="185" s="60" customFormat="1" ht="12.75"/>
    <row r="186" s="60" customFormat="1" ht="12.75"/>
    <row r="187" s="60" customFormat="1" ht="12.75"/>
    <row r="188" s="60" customFormat="1" ht="12.75"/>
    <row r="189" s="60" customFormat="1" ht="12.75"/>
    <row r="190" s="60" customFormat="1" ht="12.75"/>
    <row r="191" s="60" customFormat="1" ht="12.75"/>
    <row r="192" s="60" customFormat="1" ht="12.75"/>
    <row r="193" s="60" customFormat="1" ht="12.75"/>
    <row r="194" s="60" customFormat="1" ht="12.75"/>
    <row r="195" s="60" customFormat="1" ht="12.75"/>
    <row r="196" s="60" customFormat="1" ht="12.75"/>
    <row r="197" s="60" customFormat="1" ht="12.75"/>
    <row r="198" s="60" customFormat="1" ht="12.75"/>
    <row r="199" s="60" customFormat="1" ht="12.75"/>
    <row r="200" s="60" customFormat="1" ht="12.75"/>
    <row r="201" s="60" customFormat="1" ht="12.75"/>
    <row r="202" s="60" customFormat="1" ht="12.75"/>
    <row r="203" s="60" customFormat="1" ht="12.75"/>
    <row r="204" s="60" customFormat="1" ht="12.75"/>
    <row r="205" s="60" customFormat="1" ht="12.75"/>
    <row r="206" s="60" customFormat="1" ht="12.75"/>
    <row r="207" s="60" customFormat="1" ht="12.75"/>
    <row r="208" s="60" customFormat="1" ht="12.75"/>
    <row r="209" s="60" customFormat="1" ht="12.75"/>
    <row r="210" s="60" customFormat="1" ht="12.75"/>
    <row r="211" s="60" customFormat="1" ht="12.75"/>
    <row r="212" s="60" customFormat="1" ht="12.75"/>
    <row r="213" s="60" customFormat="1" ht="12.75"/>
    <row r="214" s="60" customFormat="1" ht="12.75"/>
    <row r="215" s="60" customFormat="1" ht="12.75"/>
    <row r="216" s="60" customFormat="1" ht="12.75"/>
    <row r="217" s="60" customFormat="1" ht="12.75"/>
    <row r="218" s="60" customFormat="1" ht="12.75"/>
    <row r="219" s="60" customFormat="1" ht="12.75"/>
    <row r="220" s="60" customFormat="1" ht="12.75"/>
    <row r="221" s="60" customFormat="1" ht="12.75"/>
    <row r="222" s="60" customFormat="1" ht="12.75"/>
    <row r="223" s="60" customFormat="1" ht="12.75"/>
    <row r="224" s="60" customFormat="1" ht="12.75"/>
    <row r="225" s="60" customFormat="1" ht="12.75"/>
    <row r="226" s="60" customFormat="1" ht="12.75"/>
    <row r="227" s="60" customFormat="1" ht="12.75"/>
    <row r="228" s="60" customFormat="1" ht="12.75"/>
    <row r="229" s="60" customFormat="1" ht="12.75"/>
    <row r="230" s="60" customFormat="1" ht="12.75"/>
    <row r="231" s="60" customFormat="1" ht="12.75"/>
    <row r="232" s="60" customFormat="1" ht="12.75"/>
    <row r="233" s="60" customFormat="1" ht="12.75"/>
    <row r="234" s="60" customFormat="1" ht="12.75"/>
    <row r="235" s="60" customFormat="1" ht="12.75"/>
    <row r="236" s="60" customFormat="1" ht="12.75"/>
    <row r="237" s="60" customFormat="1" ht="12.75"/>
    <row r="238" s="60" customFormat="1" ht="12.75"/>
    <row r="239" s="60" customFormat="1" ht="12.75"/>
    <row r="240" s="60" customFormat="1" ht="12.75"/>
    <row r="241" s="60" customFormat="1" ht="12.75"/>
    <row r="242" s="60" customFormat="1" ht="12.75"/>
    <row r="243" s="60" customFormat="1" ht="12.75"/>
    <row r="244" s="60" customFormat="1" ht="12.75"/>
    <row r="245" s="60" customFormat="1" ht="12.75"/>
    <row r="246" s="60" customFormat="1" ht="12.75"/>
    <row r="247" s="60" customFormat="1" ht="12.75"/>
    <row r="248" s="60" customFormat="1" ht="12.75"/>
    <row r="249" s="60" customFormat="1" ht="12.75"/>
    <row r="250" s="60" customFormat="1" ht="12.75"/>
    <row r="251" s="60" customFormat="1" ht="12.75"/>
    <row r="252" s="60" customFormat="1" ht="12.75"/>
    <row r="253" s="60" customFormat="1" ht="12.75"/>
    <row r="254" s="60" customFormat="1" ht="12.75"/>
    <row r="255" s="60" customFormat="1" ht="12.75"/>
    <row r="256" s="60" customFormat="1" ht="12.75"/>
    <row r="257" s="60" customFormat="1" ht="12.75"/>
    <row r="258" s="60" customFormat="1" ht="12.75"/>
    <row r="259" s="60" customFormat="1" ht="12.75"/>
    <row r="260" s="60" customFormat="1" ht="12.75"/>
    <row r="261" s="60" customFormat="1" ht="12.75"/>
    <row r="262" s="60" customFormat="1" ht="12.75"/>
    <row r="263" s="60" customFormat="1" ht="12.75"/>
    <row r="264" s="60" customFormat="1" ht="12.75"/>
    <row r="265" s="60" customFormat="1" ht="12.75"/>
    <row r="266" s="60" customFormat="1" ht="12.75"/>
    <row r="267" s="60" customFormat="1" ht="12.75"/>
    <row r="268" s="60" customFormat="1" ht="12.75"/>
    <row r="269" s="60" customFormat="1" ht="12.75"/>
    <row r="270" s="60" customFormat="1" ht="12.75"/>
    <row r="271" s="60" customFormat="1" ht="12.75"/>
    <row r="272" s="60" customFormat="1" ht="12.75"/>
    <row r="273" s="60" customFormat="1" ht="12.75"/>
    <row r="274" s="60" customFormat="1" ht="12.75"/>
    <row r="275" s="60" customFormat="1" ht="12.75"/>
    <row r="276" s="60" customFormat="1" ht="12.75"/>
    <row r="277" s="60" customFormat="1" ht="12.75"/>
    <row r="278" s="60" customFormat="1" ht="12.75"/>
    <row r="279" s="60" customFormat="1" ht="12.75"/>
    <row r="280" s="60" customFormat="1" ht="12.75"/>
    <row r="281" s="60" customFormat="1" ht="12.75"/>
    <row r="282" s="60" customFormat="1" ht="12.75"/>
    <row r="283" s="60" customFormat="1" ht="12.75"/>
    <row r="284" s="60" customFormat="1" ht="12.75"/>
    <row r="285" s="60" customFormat="1" ht="12.75"/>
    <row r="286" s="60" customFormat="1" ht="12.75"/>
    <row r="287" s="60" customFormat="1" ht="12.75"/>
    <row r="288" s="60" customFormat="1" ht="12.75"/>
    <row r="289" s="60" customFormat="1" ht="12.75"/>
    <row r="290" s="60" customFormat="1" ht="12.75"/>
    <row r="291" s="60" customFormat="1" ht="12.75"/>
    <row r="292" s="60" customFormat="1" ht="12.75"/>
    <row r="293" s="60" customFormat="1" ht="12.75"/>
    <row r="294" s="60" customFormat="1" ht="12.75"/>
    <row r="295" s="60" customFormat="1" ht="12.75"/>
    <row r="296" s="60" customFormat="1" ht="12.75"/>
    <row r="297" s="60" customFormat="1" ht="12.75"/>
    <row r="298" s="60" customFormat="1" ht="12.75"/>
    <row r="299" s="60" customFormat="1" ht="12.75"/>
    <row r="300" s="60" customFormat="1" ht="12.75"/>
    <row r="301" s="60" customFormat="1" ht="12.75"/>
    <row r="302" s="60" customFormat="1" ht="12.75"/>
    <row r="303" s="60" customFormat="1" ht="12.75"/>
    <row r="304" s="60" customFormat="1" ht="12.75"/>
    <row r="305" s="60" customFormat="1" ht="12.75"/>
    <row r="306" s="60" customFormat="1" ht="12.75"/>
    <row r="307" s="60" customFormat="1" ht="12.75"/>
    <row r="308" s="60" customFormat="1" ht="12.75"/>
    <row r="309" s="60" customFormat="1" ht="12.75"/>
    <row r="310" s="60" customFormat="1" ht="12.75"/>
    <row r="311" s="60" customFormat="1" ht="12.75"/>
    <row r="312" s="60" customFormat="1" ht="12.75"/>
    <row r="313" s="60" customFormat="1" ht="12.75"/>
    <row r="314" s="60" customFormat="1" ht="12.75"/>
    <row r="315" s="60" customFormat="1" ht="12.75"/>
    <row r="316" s="60" customFormat="1" ht="12.75"/>
    <row r="317" s="60" customFormat="1" ht="12.75"/>
    <row r="318" s="60" customFormat="1" ht="12.75"/>
    <row r="319" s="60" customFormat="1" ht="12.75"/>
    <row r="320" s="60" customFormat="1" ht="12.75"/>
    <row r="321" s="60" customFormat="1" ht="12.75"/>
    <row r="322" s="60" customFormat="1" ht="12.75"/>
    <row r="323" s="60" customFormat="1" ht="12.75"/>
    <row r="324" s="60" customFormat="1" ht="12.75"/>
    <row r="325" s="60" customFormat="1" ht="12.75"/>
    <row r="326" s="60" customFormat="1" ht="12.75"/>
    <row r="327" s="60" customFormat="1" ht="12.75"/>
    <row r="328" s="60" customFormat="1" ht="12.75"/>
    <row r="329" s="60" customFormat="1" ht="12.75"/>
    <row r="330" s="60" customFormat="1" ht="12.75"/>
    <row r="331" s="60" customFormat="1" ht="12.75"/>
    <row r="332" s="60" customFormat="1" ht="12.75"/>
    <row r="333" s="60" customFormat="1" ht="12.75"/>
    <row r="334" s="60" customFormat="1" ht="12.75"/>
    <row r="335" s="60" customFormat="1" ht="12.75"/>
    <row r="336" s="60" customFormat="1" ht="12.75"/>
    <row r="337" s="60" customFormat="1" ht="12.75"/>
    <row r="338" s="60" customFormat="1" ht="12.75"/>
    <row r="339" s="60" customFormat="1" ht="12.75"/>
    <row r="340" s="60" customFormat="1" ht="12.75"/>
    <row r="341" s="60" customFormat="1" ht="12.75"/>
    <row r="342" s="60" customFormat="1" ht="12.75"/>
    <row r="343" s="60" customFormat="1" ht="12.75"/>
    <row r="344" s="60" customFormat="1" ht="12.75"/>
    <row r="345" s="60" customFormat="1" ht="12.75"/>
    <row r="346" s="60" customFormat="1" ht="12.75"/>
    <row r="347" s="60" customFormat="1" ht="12.75"/>
    <row r="348" s="60" customFormat="1" ht="12.75"/>
    <row r="349" s="60" customFormat="1" ht="12.75"/>
    <row r="350" s="60" customFormat="1" ht="12.75"/>
    <row r="351" s="60" customFormat="1" ht="12.75"/>
    <row r="352" s="60" customFormat="1" ht="12.75"/>
    <row r="353" s="60" customFormat="1" ht="12.75"/>
    <row r="354" s="60" customFormat="1" ht="12.75"/>
    <row r="355" s="60" customFormat="1" ht="12.75"/>
    <row r="356" s="60" customFormat="1" ht="12.75"/>
    <row r="357" s="60" customFormat="1" ht="12.75"/>
    <row r="358" s="60" customFormat="1" ht="12.75"/>
    <row r="359" s="60" customFormat="1" ht="12.75"/>
    <row r="360" s="60" customFormat="1" ht="12.75"/>
    <row r="361" s="60" customFormat="1" ht="12.75"/>
    <row r="362" s="60" customFormat="1" ht="12.75"/>
    <row r="363" s="60" customFormat="1" ht="12.75"/>
    <row r="364" s="60" customFormat="1" ht="12.75"/>
    <row r="365" s="60" customFormat="1" ht="12.75"/>
    <row r="366" s="60" customFormat="1" ht="12.75"/>
    <row r="367" s="60" customFormat="1" ht="12.75"/>
    <row r="368" s="60" customFormat="1" ht="12.75"/>
    <row r="369" s="60" customFormat="1" ht="12.75"/>
    <row r="370" s="60" customFormat="1" ht="12.75"/>
    <row r="371" s="60" customFormat="1" ht="12.75"/>
    <row r="372" s="60" customFormat="1" ht="12.75"/>
    <row r="373" s="60" customFormat="1" ht="12.75"/>
    <row r="374" s="60" customFormat="1" ht="12.75"/>
    <row r="375" s="60" customFormat="1" ht="12.75"/>
    <row r="376" s="60" customFormat="1" ht="12.75"/>
    <row r="377" s="60" customFormat="1" ht="12.75"/>
    <row r="378" s="60" customFormat="1" ht="12.75"/>
    <row r="379" s="60" customFormat="1" ht="12.75"/>
    <row r="380" s="60" customFormat="1" ht="12.75"/>
    <row r="381" s="60" customFormat="1" ht="12.75"/>
    <row r="382" s="60" customFormat="1" ht="12.75"/>
    <row r="383" s="60" customFormat="1" ht="12.75"/>
    <row r="384" s="60" customFormat="1" ht="12.75"/>
    <row r="385" s="60" customFormat="1" ht="12.75"/>
    <row r="386" s="60" customFormat="1" ht="12.75"/>
    <row r="387" s="60" customFormat="1" ht="12.75"/>
    <row r="388" s="60" customFormat="1" ht="12.75"/>
    <row r="389" s="60" customFormat="1" ht="12.75"/>
    <row r="390" s="60" customFormat="1" ht="12.75"/>
    <row r="391" s="60" customFormat="1" ht="12.75"/>
    <row r="392" s="60" customFormat="1" ht="12.75"/>
    <row r="393" s="60" customFormat="1" ht="12.75"/>
    <row r="394" s="60" customFormat="1" ht="12.75"/>
    <row r="395" s="60" customFormat="1" ht="12.75"/>
    <row r="396" s="60" customFormat="1" ht="12.75"/>
    <row r="397" s="60" customFormat="1" ht="12.75"/>
    <row r="398" s="60" customFormat="1" ht="12.75"/>
    <row r="399" s="60" customFormat="1" ht="12.75"/>
    <row r="400" s="60" customFormat="1" ht="12.75"/>
    <row r="401" s="60" customFormat="1" ht="12.75"/>
    <row r="402" s="60" customFormat="1" ht="12.75"/>
    <row r="403" s="60" customFormat="1" ht="12.75"/>
    <row r="404" s="60" customFormat="1" ht="12.75"/>
    <row r="405" s="60" customFormat="1" ht="12.75"/>
    <row r="406" s="60" customFormat="1" ht="12.75"/>
    <row r="407" s="60" customFormat="1" ht="12.75"/>
    <row r="408" s="60" customFormat="1" ht="12.75"/>
    <row r="409" s="60" customFormat="1" ht="12.75"/>
    <row r="410" s="60" customFormat="1" ht="12.75"/>
    <row r="411" s="60" customFormat="1" ht="12.75"/>
    <row r="412" s="60" customFormat="1" ht="12.75"/>
    <row r="413" s="60" customFormat="1" ht="12.75"/>
    <row r="414" s="60" customFormat="1" ht="12.75"/>
    <row r="415" s="60" customFormat="1" ht="12.75"/>
    <row r="416" s="60" customFormat="1" ht="12.75"/>
    <row r="417" s="60" customFormat="1" ht="12.75"/>
    <row r="418" s="60" customFormat="1" ht="12.75"/>
    <row r="419" s="60" customFormat="1" ht="12.75"/>
    <row r="420" s="60" customFormat="1" ht="12.75"/>
    <row r="421" s="60" customFormat="1" ht="12.75"/>
    <row r="422" s="60" customFormat="1" ht="12.75"/>
    <row r="423" s="60" customFormat="1" ht="12.75"/>
    <row r="424" s="60" customFormat="1" ht="12.75"/>
    <row r="425" s="60" customFormat="1" ht="12.75"/>
    <row r="426" s="60" customFormat="1" ht="12.75"/>
    <row r="427" s="60" customFormat="1" ht="12.75"/>
    <row r="428" s="60" customFormat="1" ht="12.75"/>
    <row r="429" s="60" customFormat="1" ht="12.75"/>
    <row r="430" s="60" customFormat="1" ht="12.75"/>
    <row r="431" s="60" customFormat="1" ht="12.75"/>
    <row r="432" s="60" customFormat="1" ht="12.75"/>
    <row r="433" s="60" customFormat="1" ht="12.75"/>
    <row r="434" s="60" customFormat="1" ht="12.75"/>
    <row r="435" s="60" customFormat="1" ht="12.75"/>
    <row r="436" s="60" customFormat="1" ht="12.75"/>
    <row r="437" s="60" customFormat="1" ht="12.75"/>
    <row r="438" s="60" customFormat="1" ht="12.75"/>
    <row r="439" s="60" customFormat="1" ht="12.75"/>
    <row r="440" s="60" customFormat="1" ht="12.75"/>
    <row r="441" s="60" customFormat="1" ht="12.75"/>
    <row r="442" s="60" customFormat="1" ht="12.75"/>
    <row r="443" s="60" customFormat="1" ht="12.75"/>
    <row r="444" s="60" customFormat="1" ht="12.75"/>
    <row r="445" s="60" customFormat="1" ht="12.75"/>
    <row r="446" s="60" customFormat="1" ht="12.75"/>
    <row r="447" s="60" customFormat="1" ht="12.75"/>
    <row r="448" s="60" customFormat="1" ht="12.75"/>
    <row r="449" s="60" customFormat="1" ht="12.75"/>
    <row r="450" s="60" customFormat="1" ht="12.75"/>
    <row r="451" s="60" customFormat="1" ht="12.75"/>
    <row r="452" s="60" customFormat="1" ht="12.75"/>
    <row r="453" s="60" customFormat="1" ht="12.75"/>
    <row r="454" s="60" customFormat="1" ht="12.75"/>
    <row r="455" s="60" customFormat="1" ht="12.75"/>
    <row r="456" s="60" customFormat="1" ht="12.75"/>
    <row r="457" s="60" customFormat="1" ht="12.75"/>
    <row r="458" s="60" customFormat="1" ht="12.75"/>
    <row r="459" s="60" customFormat="1" ht="12.75"/>
    <row r="460" s="60" customFormat="1" ht="12.75"/>
    <row r="461" s="60" customFormat="1" ht="12.75"/>
    <row r="462" s="60" customFormat="1" ht="12.75"/>
    <row r="463" s="60" customFormat="1" ht="12.75"/>
    <row r="464" s="60" customFormat="1" ht="12.75"/>
    <row r="465" s="60" customFormat="1" ht="12.75"/>
    <row r="466" s="60" customFormat="1" ht="12.75"/>
    <row r="467" s="60" customFormat="1" ht="12.75"/>
    <row r="468" s="60" customFormat="1" ht="12.75"/>
    <row r="469" s="60" customFormat="1" ht="12.75"/>
    <row r="470" s="60" customFormat="1" ht="12.75"/>
    <row r="471" s="60" customFormat="1" ht="12.75"/>
    <row r="472" s="60" customFormat="1" ht="12.75"/>
    <row r="473" s="60" customFormat="1" ht="12.75"/>
    <row r="474" s="60" customFormat="1" ht="12.75"/>
    <row r="475" s="60" customFormat="1" ht="12.75"/>
    <row r="476" s="60" customFormat="1" ht="12.75"/>
    <row r="477" s="60" customFormat="1" ht="12.75"/>
    <row r="478" s="60" customFormat="1" ht="12.75"/>
    <row r="479" s="60" customFormat="1" ht="12.75"/>
    <row r="480" s="60" customFormat="1" ht="12.75"/>
    <row r="481" s="60" customFormat="1" ht="12.75"/>
    <row r="482" s="60" customFormat="1" ht="12.75"/>
    <row r="483" s="60" customFormat="1" ht="12.75"/>
    <row r="484" s="60" customFormat="1" ht="12.75"/>
    <row r="485" s="60" customFormat="1" ht="12.75"/>
    <row r="486" s="60" customFormat="1" ht="12.75"/>
    <row r="487" s="60" customFormat="1" ht="12.75"/>
    <row r="488" s="60" customFormat="1" ht="12.75"/>
    <row r="489" s="60" customFormat="1" ht="12.75"/>
    <row r="490" s="60" customFormat="1" ht="12.75"/>
    <row r="491" s="60" customFormat="1" ht="12.75"/>
    <row r="492" s="60" customFormat="1" ht="12.75"/>
    <row r="493" s="60" customFormat="1" ht="12.75"/>
    <row r="494" s="60" customFormat="1" ht="12.75"/>
    <row r="495" s="60" customFormat="1" ht="12.75"/>
    <row r="496" s="60" customFormat="1" ht="12.75"/>
    <row r="497" s="60" customFormat="1" ht="12.75"/>
    <row r="498" s="60" customFormat="1" ht="12.75"/>
    <row r="499" s="60" customFormat="1" ht="12.75"/>
    <row r="500" s="60" customFormat="1" ht="12.75"/>
    <row r="501" s="60" customFormat="1" ht="12.75"/>
    <row r="502" s="60" customFormat="1" ht="12.75"/>
    <row r="503" s="60" customFormat="1" ht="12.75"/>
    <row r="504" s="60" customFormat="1" ht="12.75"/>
    <row r="505" s="60" customFormat="1" ht="12.75"/>
    <row r="506" s="60" customFormat="1" ht="12.75"/>
    <row r="507" s="60" customFormat="1" ht="12.75"/>
    <row r="508" s="60" customFormat="1" ht="12.75"/>
    <row r="509" s="60" customFormat="1" ht="12.75"/>
    <row r="510" s="60" customFormat="1" ht="12.75"/>
    <row r="511" s="60" customFormat="1" ht="12.75"/>
    <row r="512" s="60" customFormat="1" ht="12.75"/>
    <row r="513" s="60" customFormat="1" ht="12.75"/>
    <row r="514" s="60" customFormat="1" ht="12.75"/>
    <row r="515" s="60" customFormat="1" ht="12.75"/>
    <row r="516" s="60" customFormat="1" ht="12.75"/>
    <row r="517" s="60" customFormat="1" ht="12.75"/>
    <row r="518" s="60" customFormat="1" ht="12.75"/>
    <row r="519" s="60" customFormat="1" ht="12.75"/>
    <row r="520" s="60" customFormat="1" ht="12.75"/>
    <row r="521" s="60" customFormat="1" ht="12.75"/>
    <row r="522" s="60" customFormat="1" ht="12.75"/>
    <row r="523" s="60" customFormat="1" ht="12.75"/>
    <row r="524" s="60" customFormat="1" ht="12.75"/>
    <row r="525" s="60" customFormat="1" ht="12.75"/>
    <row r="526" s="60" customFormat="1" ht="12.75"/>
    <row r="527" s="60" customFormat="1" ht="12.75"/>
    <row r="528" s="60" customFormat="1" ht="12.75"/>
    <row r="529" s="60" customFormat="1" ht="12.75"/>
    <row r="530" s="60" customFormat="1" ht="12.75"/>
    <row r="531" s="60" customFormat="1" ht="12.75"/>
    <row r="532" s="60" customFormat="1" ht="12.75"/>
    <row r="533" s="60" customFormat="1" ht="12.75"/>
    <row r="534" s="60" customFormat="1" ht="12.75"/>
    <row r="535" s="60" customFormat="1" ht="12.75"/>
    <row r="536" s="60" customFormat="1" ht="12.75"/>
    <row r="537" s="60" customFormat="1" ht="12.75"/>
    <row r="538" s="60" customFormat="1" ht="12.75"/>
    <row r="539" s="60" customFormat="1" ht="12.75"/>
    <row r="540" s="60" customFormat="1" ht="12.75"/>
    <row r="541" s="60" customFormat="1" ht="12.75"/>
    <row r="542" s="60" customFormat="1" ht="12.75"/>
    <row r="543" s="60" customFormat="1" ht="12.75"/>
    <row r="544" s="60" customFormat="1" ht="12.75"/>
    <row r="545" s="60" customFormat="1" ht="12.75"/>
    <row r="546" s="60" customFormat="1" ht="12.75"/>
    <row r="547" s="60" customFormat="1" ht="12.75"/>
    <row r="548" s="60" customFormat="1" ht="12.75"/>
    <row r="549" s="60" customFormat="1" ht="12.75"/>
    <row r="550" s="60" customFormat="1" ht="12.75"/>
    <row r="551" s="60" customFormat="1" ht="12.75"/>
    <row r="552" s="60" customFormat="1" ht="12.75"/>
    <row r="553" s="60" customFormat="1" ht="12.75"/>
    <row r="554" s="60" customFormat="1" ht="12.75"/>
    <row r="555" s="60" customFormat="1" ht="12.75"/>
    <row r="556" s="60" customFormat="1" ht="12.75"/>
    <row r="557" s="60" customFormat="1" ht="12.75"/>
    <row r="558" s="60" customFormat="1" ht="12.75"/>
    <row r="559" s="60" customFormat="1" ht="12.75"/>
    <row r="560" s="60" customFormat="1" ht="12.75"/>
    <row r="561" s="60" customFormat="1" ht="12.75"/>
    <row r="562" s="60" customFormat="1" ht="12.75"/>
    <row r="563" s="60" customFormat="1" ht="12.75"/>
    <row r="564" s="60" customFormat="1" ht="12.75"/>
    <row r="565" s="60" customFormat="1" ht="12.75"/>
    <row r="566" s="60" customFormat="1" ht="12.75"/>
    <row r="567" s="60" customFormat="1" ht="12.75"/>
    <row r="568" s="60" customFormat="1" ht="12.75"/>
    <row r="569" s="60" customFormat="1" ht="12.75"/>
    <row r="570" s="60" customFormat="1" ht="12.75"/>
    <row r="571" s="60" customFormat="1" ht="12.75"/>
    <row r="572" s="60" customFormat="1" ht="12.75"/>
    <row r="573" s="60" customFormat="1" ht="12.75"/>
    <row r="574" s="60" customFormat="1" ht="12.75"/>
    <row r="575" s="60" customFormat="1" ht="12.75"/>
    <row r="576" s="60" customFormat="1" ht="12.75"/>
    <row r="577" s="60" customFormat="1" ht="12.75"/>
    <row r="578" s="60" customFormat="1" ht="12.75"/>
    <row r="579" s="60" customFormat="1" ht="12.75"/>
    <row r="580" s="60" customFormat="1" ht="12.75"/>
    <row r="581" s="60" customFormat="1" ht="12.75"/>
    <row r="582" s="60" customFormat="1" ht="12.75"/>
    <row r="583" s="60" customFormat="1" ht="12.75"/>
    <row r="584" s="60" customFormat="1" ht="12.75"/>
    <row r="585" s="60" customFormat="1" ht="12.75"/>
    <row r="586" s="60" customFormat="1" ht="12.75"/>
    <row r="587" s="60" customFormat="1" ht="12.75"/>
    <row r="588" s="60" customFormat="1" ht="12.75"/>
    <row r="589" s="60" customFormat="1" ht="12.75"/>
    <row r="590" s="60" customFormat="1" ht="12.75"/>
    <row r="591" s="60" customFormat="1" ht="12.75"/>
    <row r="592" s="60" customFormat="1" ht="12.75"/>
    <row r="593" s="60" customFormat="1" ht="12.75"/>
    <row r="594" s="60" customFormat="1" ht="12.75"/>
    <row r="595" s="60" customFormat="1" ht="12.75"/>
    <row r="596" s="60" customFormat="1" ht="12.75"/>
    <row r="597" s="60" customFormat="1" ht="12.75"/>
    <row r="598" s="60" customFormat="1" ht="12.75"/>
    <row r="599" s="60" customFormat="1" ht="12.75"/>
    <row r="600" s="60" customFormat="1" ht="12.75"/>
    <row r="601" s="60" customFormat="1" ht="12.75"/>
    <row r="602" s="60" customFormat="1" ht="12.75"/>
    <row r="603" s="60" customFormat="1" ht="12.75"/>
    <row r="604" s="60" customFormat="1" ht="12.75"/>
    <row r="605" s="60" customFormat="1" ht="12.75"/>
    <row r="606" s="60" customFormat="1" ht="12.75"/>
    <row r="607" s="60" customFormat="1" ht="12.75"/>
    <row r="608" s="60" customFormat="1" ht="12.75"/>
    <row r="609" s="60" customFormat="1" ht="12.75"/>
    <row r="610" s="60" customFormat="1" ht="12.75"/>
    <row r="611" s="60" customFormat="1" ht="12.75"/>
    <row r="612" s="60" customFormat="1" ht="12.75"/>
    <row r="613" s="60" customFormat="1" ht="12.75"/>
    <row r="614" s="60" customFormat="1" ht="12.75"/>
    <row r="615" s="60" customFormat="1" ht="12.75"/>
    <row r="616" s="60" customFormat="1" ht="12.75"/>
    <row r="617" s="60" customFormat="1" ht="12.75"/>
    <row r="618" s="60" customFormat="1" ht="12.75"/>
    <row r="619" s="60" customFormat="1" ht="12.75"/>
    <row r="620" s="60" customFormat="1" ht="12.75"/>
    <row r="621" s="60" customFormat="1" ht="12.75"/>
    <row r="622" s="60" customFormat="1" ht="12.75"/>
    <row r="623" s="60" customFormat="1" ht="12.75"/>
    <row r="624" s="60" customFormat="1" ht="12.75"/>
    <row r="625" s="60" customFormat="1" ht="12.75"/>
    <row r="626" s="60" customFormat="1" ht="12.75"/>
    <row r="627" s="60" customFormat="1" ht="12.75"/>
    <row r="628" s="60" customFormat="1" ht="12.75"/>
    <row r="629" s="60" customFormat="1" ht="12.75"/>
    <row r="630" s="60" customFormat="1" ht="12.75"/>
    <row r="631" s="60" customFormat="1" ht="12.75"/>
    <row r="632" s="60" customFormat="1" ht="12.75"/>
    <row r="633" s="60" customFormat="1" ht="12.75"/>
    <row r="634" s="60" customFormat="1" ht="12.75"/>
    <row r="635" s="60" customFormat="1" ht="12.75"/>
    <row r="636" s="60" customFormat="1" ht="12.75"/>
    <row r="637" s="60" customFormat="1" ht="12.75"/>
    <row r="638" s="60" customFormat="1" ht="12.75"/>
    <row r="639" s="60" customFormat="1" ht="12.75"/>
    <row r="640" s="60" customFormat="1" ht="12.75"/>
    <row r="641" s="60" customFormat="1" ht="12.75"/>
    <row r="642" s="60" customFormat="1" ht="12.75"/>
    <row r="643" s="60" customFormat="1" ht="12.75"/>
    <row r="644" s="60" customFormat="1" ht="12.75"/>
    <row r="645" s="60" customFormat="1" ht="12.75"/>
    <row r="646" s="60" customFormat="1" ht="12.75"/>
    <row r="647" s="60" customFormat="1" ht="12.75"/>
    <row r="648" s="60" customFormat="1" ht="12.75"/>
    <row r="649" s="60" customFormat="1" ht="12.75"/>
    <row r="650" s="60" customFormat="1" ht="12.75"/>
    <row r="651" s="60" customFormat="1" ht="12.75"/>
    <row r="652" s="60" customFormat="1" ht="12.75"/>
    <row r="653" s="60" customFormat="1" ht="12.75"/>
    <row r="654" s="60" customFormat="1" ht="12.75"/>
    <row r="655" s="60" customFormat="1" ht="12.75"/>
    <row r="656" s="60" customFormat="1" ht="12.75"/>
    <row r="657" s="60" customFormat="1" ht="12.75"/>
    <row r="658" s="60" customFormat="1" ht="12.75"/>
    <row r="659" s="60" customFormat="1" ht="12.75"/>
    <row r="660" s="60" customFormat="1" ht="12.75"/>
    <row r="661" s="60" customFormat="1" ht="12.75"/>
    <row r="662" s="60" customFormat="1" ht="12.75"/>
    <row r="663" s="60" customFormat="1" ht="12.75"/>
    <row r="664" s="60" customFormat="1" ht="12.75"/>
    <row r="665" s="60" customFormat="1" ht="12.75"/>
    <row r="666" s="60" customFormat="1" ht="12.75"/>
    <row r="667" s="60" customFormat="1" ht="12.75"/>
    <row r="668" s="60" customFormat="1" ht="12.75"/>
    <row r="669" s="60" customFormat="1" ht="12.75"/>
    <row r="670" s="60" customFormat="1" ht="12.75"/>
    <row r="671" s="60" customFormat="1" ht="12.75"/>
    <row r="672" s="60" customFormat="1" ht="12.75"/>
    <row r="673" s="60" customFormat="1" ht="12.75"/>
    <row r="674" s="60" customFormat="1" ht="12.75"/>
    <row r="675" s="60" customFormat="1" ht="12.75"/>
    <row r="676" s="60" customFormat="1" ht="12.75"/>
    <row r="677" s="60" customFormat="1" ht="12.75"/>
    <row r="678" s="60" customFormat="1" ht="12.75"/>
    <row r="679" s="60" customFormat="1" ht="12.75"/>
    <row r="680" s="60" customFormat="1" ht="12.75"/>
    <row r="681" s="60" customFormat="1" ht="12.75"/>
    <row r="682" s="60" customFormat="1" ht="12.75"/>
    <row r="683" s="60" customFormat="1" ht="12.75"/>
    <row r="684" s="60" customFormat="1" ht="12.75"/>
    <row r="685" s="60" customFormat="1" ht="12.75"/>
    <row r="686" s="60" customFormat="1" ht="12.75"/>
    <row r="687" s="60" customFormat="1" ht="12.75"/>
    <row r="688" s="60" customFormat="1" ht="12.75"/>
    <row r="689" s="60" customFormat="1" ht="12.75"/>
    <row r="690" s="60" customFormat="1" ht="12.75"/>
    <row r="691" s="60" customFormat="1" ht="12.75"/>
    <row r="692" s="60" customFormat="1" ht="12.75"/>
    <row r="693" s="60" customFormat="1" ht="12.75"/>
    <row r="694" s="60" customFormat="1" ht="12.75"/>
    <row r="695" s="60" customFormat="1" ht="12.75"/>
    <row r="696" s="60" customFormat="1" ht="12.75"/>
    <row r="697" s="60" customFormat="1" ht="12.75"/>
    <row r="698" s="60" customFormat="1" ht="12.75"/>
    <row r="699" s="60" customFormat="1" ht="12.75"/>
    <row r="700" s="60" customFormat="1" ht="12.75"/>
    <row r="701" s="60" customFormat="1" ht="12.75"/>
    <row r="702" s="60" customFormat="1" ht="12.75"/>
    <row r="703" s="60" customFormat="1" ht="12.75"/>
    <row r="704" s="60" customFormat="1" ht="12.75"/>
    <row r="705" s="60" customFormat="1" ht="12.75"/>
    <row r="706" s="60" customFormat="1" ht="12.75"/>
    <row r="707" s="60" customFormat="1" ht="12.75"/>
    <row r="708" s="60" customFormat="1" ht="12.75"/>
    <row r="709" s="60" customFormat="1" ht="12.75"/>
    <row r="710" s="60" customFormat="1" ht="12.75"/>
    <row r="711" s="60" customFormat="1" ht="12.75"/>
    <row r="712" s="60" customFormat="1" ht="12.75"/>
    <row r="713" s="60" customFormat="1" ht="12.75"/>
    <row r="714" s="60" customFormat="1" ht="12.75"/>
    <row r="715" s="60" customFormat="1" ht="12.75"/>
    <row r="716" s="60" customFormat="1" ht="12.75"/>
    <row r="717" s="60" customFormat="1" ht="12.75"/>
    <row r="718" s="60" customFormat="1" ht="12.75"/>
    <row r="719" s="60" customFormat="1" ht="12.75"/>
    <row r="720" s="60" customFormat="1" ht="12.75"/>
    <row r="721" s="60" customFormat="1" ht="12.75"/>
    <row r="722" s="60" customFormat="1" ht="12.75"/>
    <row r="723" s="60" customFormat="1" ht="12.75"/>
    <row r="724" s="60" customFormat="1" ht="12.75"/>
    <row r="725" s="60" customFormat="1" ht="12.75"/>
    <row r="726" s="60" customFormat="1" ht="12.75"/>
    <row r="727" s="60" customFormat="1" ht="12.75"/>
    <row r="728" s="60" customFormat="1" ht="12.75"/>
    <row r="729" s="60" customFormat="1" ht="12.75"/>
    <row r="730" s="60" customFormat="1" ht="12.75"/>
    <row r="731" s="60" customFormat="1" ht="12.75"/>
    <row r="732" s="60" customFormat="1" ht="12.75"/>
    <row r="733" s="60" customFormat="1" ht="12.75"/>
    <row r="734" s="60" customFormat="1" ht="12.75"/>
    <row r="735" s="60" customFormat="1" ht="12.75"/>
    <row r="736" s="60" customFormat="1" ht="12.75"/>
    <row r="737" s="60" customFormat="1" ht="12.75"/>
    <row r="738" s="60" customFormat="1" ht="12.75"/>
    <row r="739" s="60" customFormat="1" ht="12.75"/>
    <row r="740" s="60" customFormat="1" ht="12.75"/>
    <row r="741" s="60" customFormat="1" ht="12.75"/>
    <row r="742" s="60" customFormat="1" ht="12.75"/>
    <row r="743" s="60" customFormat="1" ht="12.75"/>
    <row r="744" s="60" customFormat="1" ht="12.75"/>
    <row r="745" s="60" customFormat="1" ht="12.75"/>
    <row r="746" s="60" customFormat="1" ht="12.75"/>
    <row r="747" s="60" customFormat="1" ht="12.75"/>
    <row r="748" s="60" customFormat="1" ht="12.75"/>
    <row r="749" s="60" customFormat="1" ht="12.75"/>
    <row r="750" s="60" customFormat="1" ht="12.75"/>
    <row r="751" s="60" customFormat="1" ht="12.75"/>
    <row r="752" s="60" customFormat="1" ht="12.75"/>
    <row r="753" s="60" customFormat="1" ht="12.75"/>
    <row r="754" s="60" customFormat="1" ht="12.75"/>
    <row r="755" s="60" customFormat="1" ht="12.75"/>
    <row r="756" s="60" customFormat="1" ht="12.75"/>
    <row r="757" s="60" customFormat="1" ht="12.75"/>
    <row r="758" s="60" customFormat="1" ht="12.75"/>
    <row r="759" s="60" customFormat="1" ht="12.75"/>
    <row r="760" s="60" customFormat="1" ht="12.75"/>
    <row r="761" s="60" customFormat="1" ht="12.75"/>
    <row r="762" s="60" customFormat="1" ht="12.75"/>
    <row r="763" s="60" customFormat="1" ht="12.75"/>
    <row r="764" s="60" customFormat="1" ht="12.75"/>
    <row r="765" s="60" customFormat="1" ht="12.75"/>
    <row r="766" s="60" customFormat="1" ht="12.75"/>
    <row r="767" s="60" customFormat="1" ht="12.75"/>
    <row r="768" s="60" customFormat="1" ht="12.75"/>
    <row r="769" s="60" customFormat="1" ht="12.75"/>
    <row r="770" s="60" customFormat="1" ht="12.75"/>
    <row r="771" s="60" customFormat="1" ht="12.75"/>
    <row r="772" s="60" customFormat="1" ht="12.75"/>
    <row r="773" s="60" customFormat="1" ht="12.75"/>
    <row r="774" s="60" customFormat="1" ht="12.75"/>
    <row r="775" s="60" customFormat="1" ht="12.75"/>
    <row r="776" s="60" customFormat="1" ht="12.75"/>
    <row r="777" s="60" customFormat="1" ht="12.75"/>
    <row r="778" s="60" customFormat="1" ht="12.75"/>
    <row r="779" s="60" customFormat="1" ht="12.75"/>
    <row r="780" s="60" customFormat="1" ht="12.75"/>
    <row r="781" s="60" customFormat="1" ht="12.75"/>
    <row r="782" s="60" customFormat="1" ht="12.75"/>
    <row r="783" s="60" customFormat="1" ht="12.75"/>
    <row r="784" s="60" customFormat="1" ht="12.75"/>
    <row r="785" s="60" customFormat="1" ht="12.75"/>
    <row r="786" s="60" customFormat="1" ht="12.75"/>
    <row r="787" s="60" customFormat="1" ht="12.75"/>
    <row r="788" s="60" customFormat="1" ht="12.75"/>
    <row r="789" s="60" customFormat="1" ht="12.75"/>
    <row r="790" s="60" customFormat="1" ht="12.75"/>
    <row r="791" s="60" customFormat="1" ht="12.75"/>
    <row r="792" s="60" customFormat="1" ht="12.75"/>
    <row r="793" s="60" customFormat="1" ht="12.75"/>
    <row r="794" s="60" customFormat="1" ht="12.75"/>
    <row r="795" s="60" customFormat="1" ht="12.75"/>
    <row r="796" s="60" customFormat="1" ht="12.75"/>
    <row r="797" s="60" customFormat="1" ht="12.75"/>
    <row r="798" s="60" customFormat="1" ht="12.75"/>
    <row r="799" s="60" customFormat="1" ht="12.75"/>
    <row r="800" s="60" customFormat="1" ht="12.75"/>
    <row r="801" s="60" customFormat="1" ht="12.75"/>
    <row r="802" s="60" customFormat="1" ht="12.75"/>
    <row r="803" s="60" customFormat="1" ht="12.75"/>
    <row r="804" s="60" customFormat="1" ht="12.75"/>
    <row r="805" s="60" customFormat="1" ht="12.75"/>
    <row r="806" s="60" customFormat="1" ht="12.75"/>
    <row r="807" s="60" customFormat="1" ht="12.75"/>
    <row r="808" s="60" customFormat="1" ht="12.75"/>
    <row r="809" s="60" customFormat="1" ht="12.75"/>
    <row r="810" s="60" customFormat="1" ht="12.75"/>
    <row r="811" s="60" customFormat="1" ht="12.75"/>
    <row r="812" s="60" customFormat="1" ht="12.75"/>
    <row r="813" s="60" customFormat="1" ht="12.75"/>
    <row r="814" s="60" customFormat="1" ht="12.75"/>
    <row r="815" s="60" customFormat="1" ht="12.75"/>
    <row r="816" s="60" customFormat="1" ht="12.75"/>
    <row r="817" s="60" customFormat="1" ht="12.75"/>
    <row r="818" s="60" customFormat="1" ht="12.75"/>
    <row r="819" s="60" customFormat="1" ht="12.75"/>
    <row r="820" s="60" customFormat="1" ht="12.75"/>
    <row r="821" s="60" customFormat="1" ht="12.75"/>
    <row r="822" s="60" customFormat="1" ht="12.75"/>
    <row r="823" s="60" customFormat="1" ht="12.75"/>
    <row r="824" s="60" customFormat="1" ht="12.75"/>
    <row r="825" s="60" customFormat="1" ht="12.75"/>
    <row r="826" s="60" customFormat="1" ht="12.75"/>
    <row r="827" s="60" customFormat="1" ht="12.75"/>
    <row r="828" s="60" customFormat="1" ht="12.75"/>
    <row r="829" s="60" customFormat="1" ht="12.75"/>
    <row r="830" s="60" customFormat="1" ht="12.75"/>
    <row r="831" s="60" customFormat="1" ht="12.75"/>
    <row r="832" s="60" customFormat="1" ht="12.75"/>
    <row r="833" s="60" customFormat="1" ht="12.75"/>
    <row r="834" s="60" customFormat="1" ht="12.75"/>
    <row r="835" s="60" customFormat="1" ht="12.75"/>
    <row r="836" s="60" customFormat="1" ht="12.75"/>
    <row r="837" s="60" customFormat="1" ht="12.75"/>
    <row r="838" s="60" customFormat="1" ht="12.75"/>
    <row r="839" s="60" customFormat="1" ht="12.75"/>
    <row r="840" s="60" customFormat="1" ht="12.75"/>
    <row r="841" s="60" customFormat="1" ht="12.75"/>
    <row r="842" s="60" customFormat="1" ht="12.75"/>
    <row r="843" s="60" customFormat="1" ht="12.75"/>
    <row r="844" s="60" customFormat="1" ht="12.75"/>
    <row r="845" s="60" customFormat="1" ht="12.75"/>
    <row r="846" s="60" customFormat="1" ht="12.75"/>
    <row r="847" s="60" customFormat="1" ht="12.75"/>
    <row r="848" s="60" customFormat="1" ht="12.75"/>
    <row r="849" s="60" customFormat="1" ht="12.75"/>
    <row r="850" s="60" customFormat="1" ht="12.75"/>
    <row r="851" s="60" customFormat="1" ht="12.75"/>
    <row r="852" s="60" customFormat="1" ht="12.75"/>
    <row r="853" s="60" customFormat="1" ht="12.75"/>
    <row r="854" s="60" customFormat="1" ht="12.75"/>
    <row r="855" s="60" customFormat="1" ht="12.75"/>
    <row r="856" s="60" customFormat="1" ht="12.75"/>
    <row r="857" s="60" customFormat="1" ht="12.75"/>
    <row r="858" s="60" customFormat="1" ht="12.75"/>
    <row r="859" s="60" customFormat="1" ht="12.75"/>
    <row r="860" s="60" customFormat="1" ht="12.75"/>
    <row r="861" s="60" customFormat="1" ht="12.75"/>
    <row r="862" s="60" customFormat="1" ht="12.75"/>
    <row r="863" s="60" customFormat="1" ht="12.75"/>
    <row r="864" s="60" customFormat="1" ht="12.75"/>
    <row r="865" s="60" customFormat="1" ht="12.75"/>
    <row r="866" s="60" customFormat="1" ht="12.75"/>
    <row r="867" s="60" customFormat="1" ht="12.75"/>
    <row r="868" s="60" customFormat="1" ht="12.75"/>
    <row r="869" s="60" customFormat="1" ht="12.75"/>
    <row r="870" s="60" customFormat="1" ht="12.75"/>
    <row r="871" s="60" customFormat="1" ht="12.75"/>
    <row r="872" s="60" customFormat="1" ht="12.75"/>
    <row r="873" s="60" customFormat="1" ht="12.75"/>
    <row r="874" s="60" customFormat="1" ht="12.75"/>
    <row r="875" s="60" customFormat="1" ht="12.75"/>
    <row r="876" s="60" customFormat="1" ht="12.75"/>
    <row r="877" s="60" customFormat="1" ht="12.75"/>
    <row r="878" s="60" customFormat="1" ht="12.75"/>
    <row r="879" s="60" customFormat="1" ht="12.75"/>
    <row r="880" s="60" customFormat="1" ht="12.75"/>
    <row r="881" s="60" customFormat="1" ht="12.75"/>
    <row r="882" s="60" customFormat="1" ht="12.75"/>
    <row r="883" s="60" customFormat="1" ht="12.75"/>
    <row r="884" s="60" customFormat="1" ht="12.75"/>
    <row r="885" s="60" customFormat="1" ht="12.75"/>
    <row r="886" s="60" customFormat="1" ht="12.75"/>
    <row r="887" s="60" customFormat="1" ht="12.75"/>
    <row r="888" s="60" customFormat="1" ht="12.75"/>
    <row r="889" s="60" customFormat="1" ht="12.75"/>
    <row r="890" s="60" customFormat="1" ht="12.75"/>
    <row r="891" s="60" customFormat="1" ht="12.75"/>
    <row r="892" s="60" customFormat="1" ht="12.75"/>
    <row r="893" s="60" customFormat="1" ht="12.75"/>
    <row r="894" s="60" customFormat="1" ht="12.75"/>
    <row r="895" s="60" customFormat="1" ht="12.75"/>
    <row r="896" s="60" customFormat="1" ht="12.75"/>
    <row r="897" s="60" customFormat="1" ht="12.75"/>
    <row r="898" s="60" customFormat="1" ht="12.75"/>
    <row r="899" s="60" customFormat="1" ht="12.75"/>
    <row r="900" s="60" customFormat="1" ht="12.75"/>
    <row r="901" s="60" customFormat="1" ht="12.75"/>
    <row r="902" s="60" customFormat="1" ht="12.75"/>
    <row r="903" s="60" customFormat="1" ht="12.75"/>
    <row r="904" s="60" customFormat="1" ht="12.75"/>
    <row r="905" s="60" customFormat="1" ht="12.75"/>
    <row r="906" s="60" customFormat="1" ht="12.75"/>
    <row r="907" s="60" customFormat="1" ht="12.75"/>
    <row r="908" s="60" customFormat="1" ht="12.75"/>
    <row r="909" s="60" customFormat="1" ht="12.75"/>
    <row r="910" s="60" customFormat="1" ht="12.75"/>
    <row r="911" s="60" customFormat="1" ht="12.75"/>
    <row r="912" s="60" customFormat="1" ht="12.75"/>
    <row r="913" s="60" customFormat="1" ht="12.75"/>
    <row r="914" s="60" customFormat="1" ht="12.75"/>
    <row r="915" s="60" customFormat="1" ht="12.75"/>
    <row r="916" s="60" customFormat="1" ht="12.75"/>
    <row r="917" s="60" customFormat="1" ht="12.75"/>
    <row r="918" s="60" customFormat="1" ht="12.75"/>
    <row r="919" s="60" customFormat="1" ht="12.75"/>
    <row r="920" s="60" customFormat="1" ht="12.75"/>
    <row r="921" s="60" customFormat="1" ht="12.75"/>
    <row r="922" s="60" customFormat="1" ht="12.75"/>
    <row r="923" s="60" customFormat="1" ht="12.75"/>
    <row r="924" s="60" customFormat="1" ht="12.75"/>
    <row r="925" s="60" customFormat="1" ht="12.75"/>
    <row r="926" s="60" customFormat="1" ht="12.75"/>
    <row r="927" s="60" customFormat="1" ht="12.75"/>
    <row r="928" s="60" customFormat="1" ht="12.75"/>
    <row r="929" s="60" customFormat="1" ht="12.75"/>
    <row r="930" s="60" customFormat="1" ht="12.75"/>
    <row r="931" s="60" customFormat="1" ht="12.75"/>
    <row r="932" s="60" customFormat="1" ht="12.75"/>
    <row r="933" s="60" customFormat="1" ht="12.75"/>
    <row r="934" s="60" customFormat="1" ht="12.75"/>
    <row r="935" s="60" customFormat="1" ht="12.75"/>
    <row r="936" s="60" customFormat="1" ht="12.75"/>
    <row r="937" s="60" customFormat="1" ht="12.75"/>
    <row r="938" s="60" customFormat="1" ht="12.75"/>
    <row r="939" s="60" customFormat="1" ht="12.75"/>
    <row r="940" s="60" customFormat="1" ht="12.75"/>
    <row r="941" s="60" customFormat="1" ht="12.75"/>
    <row r="942" s="60" customFormat="1" ht="12.75"/>
    <row r="943" s="60" customFormat="1" ht="12.75"/>
    <row r="944" s="60" customFormat="1" ht="12.75"/>
    <row r="945" s="60" customFormat="1" ht="12.75"/>
    <row r="946" s="60" customFormat="1" ht="12.75"/>
    <row r="947" s="60" customFormat="1" ht="12.75"/>
    <row r="948" s="60" customFormat="1" ht="12.75"/>
    <row r="949" s="60" customFormat="1" ht="12.75"/>
    <row r="950" s="60" customFormat="1" ht="12.75"/>
    <row r="951" s="60" customFormat="1" ht="12.75"/>
    <row r="952" s="60" customFormat="1" ht="12.75"/>
    <row r="953" s="60" customFormat="1" ht="12.75"/>
    <row r="954" s="60" customFormat="1" ht="12.75"/>
    <row r="955" s="60" customFormat="1" ht="12.75"/>
    <row r="956" s="60" customFormat="1" ht="12.75"/>
    <row r="957" s="60" customFormat="1" ht="12.75"/>
    <row r="958" s="60" customFormat="1" ht="12.75"/>
    <row r="959" s="60" customFormat="1" ht="12.75"/>
    <row r="960" s="60" customFormat="1" ht="12.75"/>
    <row r="961" s="60" customFormat="1" ht="12.75"/>
    <row r="962" s="60" customFormat="1" ht="12.75"/>
    <row r="963" s="60" customFormat="1" ht="12.75"/>
    <row r="964" s="60" customFormat="1" ht="12.75"/>
    <row r="965" s="60" customFormat="1" ht="12.75"/>
    <row r="966" s="60" customFormat="1" ht="12.75"/>
    <row r="967" s="60" customFormat="1" ht="12.75"/>
    <row r="968" s="60" customFormat="1" ht="12.75"/>
    <row r="969" s="60" customFormat="1" ht="12.75"/>
    <row r="970" s="60" customFormat="1" ht="12.75"/>
    <row r="971" s="60" customFormat="1" ht="12.75"/>
    <row r="972" s="60" customFormat="1" ht="12.75"/>
    <row r="973" s="60" customFormat="1" ht="12.75"/>
    <row r="974" s="60" customFormat="1" ht="12.75"/>
    <row r="975" s="60" customFormat="1" ht="12.75"/>
    <row r="976" s="60" customFormat="1" ht="12.75"/>
    <row r="977" s="60" customFormat="1" ht="12.75"/>
    <row r="978" s="60" customFormat="1" ht="12.75"/>
    <row r="979" s="60" customFormat="1" ht="12.75"/>
    <row r="980" s="60" customFormat="1" ht="12.75"/>
    <row r="981" s="60" customFormat="1" ht="12.75"/>
    <row r="982" s="60" customFormat="1" ht="12.75"/>
    <row r="983" s="60" customFormat="1" ht="12.75"/>
    <row r="984" s="60" customFormat="1" ht="12.75"/>
    <row r="985" s="60" customFormat="1" ht="12.75"/>
    <row r="986" s="60" customFormat="1" ht="12.75"/>
    <row r="987" s="60" customFormat="1" ht="12.75"/>
    <row r="988" s="60" customFormat="1" ht="12.75"/>
    <row r="989" s="60" customFormat="1" ht="12.75"/>
    <row r="990" s="60" customFormat="1" ht="12.75"/>
    <row r="991" s="60" customFormat="1" ht="12.75"/>
    <row r="992" s="60" customFormat="1" ht="12.75"/>
    <row r="993" s="60" customFormat="1" ht="12.75"/>
    <row r="994" s="60" customFormat="1" ht="12.75"/>
    <row r="995" s="60" customFormat="1" ht="12.75"/>
    <row r="996" s="60" customFormat="1" ht="12.75"/>
    <row r="997" s="60" customFormat="1" ht="12.75"/>
    <row r="998" s="60" customFormat="1" ht="12.75"/>
    <row r="999" s="60" customFormat="1" ht="12.75"/>
    <row r="1000" s="60" customFormat="1" ht="12.75"/>
    <row r="1001" s="60" customFormat="1" ht="12.75"/>
    <row r="1002" s="60" customFormat="1" ht="12.75"/>
    <row r="1003" s="60" customFormat="1" ht="12.75"/>
    <row r="1004" s="60" customFormat="1" ht="12.75"/>
    <row r="1005" s="60" customFormat="1" ht="12.75"/>
    <row r="1006" s="60" customFormat="1" ht="12.75"/>
    <row r="1007" s="60" customFormat="1" ht="12.75"/>
    <row r="1008" s="60" customFormat="1" ht="12.75"/>
    <row r="1009" s="60" customFormat="1" ht="12.75"/>
    <row r="1010" s="60" customFormat="1" ht="12.75"/>
    <row r="1011" s="60" customFormat="1" ht="12.75"/>
    <row r="1012" s="60" customFormat="1" ht="12.75"/>
    <row r="1013" s="60" customFormat="1" ht="12.75"/>
    <row r="1014" s="60" customFormat="1" ht="12.75"/>
    <row r="1015" s="60" customFormat="1" ht="12.75"/>
    <row r="1016" s="60" customFormat="1" ht="12.75"/>
    <row r="1017" s="60" customFormat="1" ht="12.75"/>
    <row r="1018" s="60" customFormat="1" ht="12.75"/>
    <row r="1019" s="60" customFormat="1" ht="12.75"/>
    <row r="1020" s="60" customFormat="1" ht="12.75"/>
    <row r="1021" s="60" customFormat="1" ht="12.75"/>
    <row r="1022" s="60" customFormat="1" ht="12.75"/>
    <row r="1023" s="60" customFormat="1" ht="12.75"/>
    <row r="1024" s="60" customFormat="1" ht="12.75"/>
    <row r="1025" s="60" customFormat="1" ht="12.75"/>
    <row r="1026" s="60" customFormat="1" ht="12.75"/>
    <row r="1027" s="60" customFormat="1" ht="12.75"/>
    <row r="1028" s="60" customFormat="1" ht="12.75"/>
    <row r="1029" s="60" customFormat="1" ht="12.75"/>
    <row r="1030" s="60" customFormat="1" ht="12.75"/>
    <row r="1031" s="60" customFormat="1" ht="12.75"/>
    <row r="1032" s="60" customFormat="1" ht="12.75"/>
    <row r="1033" s="60" customFormat="1" ht="12.75"/>
    <row r="1034" s="60" customFormat="1" ht="12.75"/>
    <row r="1035" s="60" customFormat="1" ht="12.75"/>
    <row r="1036" s="60" customFormat="1" ht="12.75"/>
    <row r="1037" s="60" customFormat="1" ht="12.75"/>
    <row r="1038" s="60" customFormat="1" ht="12.75"/>
    <row r="1039" s="60" customFormat="1" ht="12.75"/>
    <row r="1040" s="60" customFormat="1" ht="12.75"/>
    <row r="1041" s="60" customFormat="1" ht="12.75"/>
    <row r="1042" s="60" customFormat="1" ht="12.75"/>
    <row r="1043" s="60" customFormat="1" ht="12.75"/>
    <row r="1044" s="60" customFormat="1" ht="12.75"/>
    <row r="1045" s="60" customFormat="1" ht="12.75"/>
    <row r="1046" s="60" customFormat="1" ht="12.75"/>
    <row r="1047" s="60" customFormat="1" ht="12.75"/>
    <row r="1048" s="60" customFormat="1" ht="12.75"/>
    <row r="1049" s="60" customFormat="1" ht="12.75"/>
    <row r="1050" s="60" customFormat="1" ht="12.75"/>
    <row r="1051" s="60" customFormat="1" ht="12.75"/>
    <row r="1052" s="60" customFormat="1" ht="12.75"/>
    <row r="1053" s="60" customFormat="1" ht="12.75"/>
    <row r="1054" s="60" customFormat="1" ht="12.75"/>
    <row r="1055" s="60" customFormat="1" ht="12.75"/>
    <row r="1056" s="60" customFormat="1" ht="12.75"/>
    <row r="1057" s="60" customFormat="1" ht="12.75"/>
    <row r="1058" s="60" customFormat="1" ht="12.75"/>
    <row r="1059" s="60" customFormat="1" ht="12.75"/>
    <row r="1060" s="60" customFormat="1" ht="12.75"/>
    <row r="1061" s="60" customFormat="1" ht="12.75"/>
    <row r="1062" s="60" customFormat="1" ht="12.75"/>
    <row r="1063" s="60" customFormat="1" ht="12.75"/>
    <row r="1064" s="60" customFormat="1" ht="12.75"/>
    <row r="1065" s="60" customFormat="1" ht="12.75"/>
    <row r="1066" s="60" customFormat="1" ht="12.75"/>
    <row r="1067" s="60" customFormat="1" ht="12.75"/>
    <row r="1068" s="60" customFormat="1" ht="12.75"/>
    <row r="1069" s="60" customFormat="1" ht="12.75"/>
    <row r="1070" s="60" customFormat="1" ht="12.75"/>
    <row r="1071" s="60" customFormat="1" ht="12.75"/>
    <row r="1072" s="60" customFormat="1" ht="12.75"/>
    <row r="1073" s="60" customFormat="1" ht="12.75"/>
    <row r="1074" s="60" customFormat="1" ht="12.75"/>
    <row r="1075" s="60" customFormat="1" ht="12.75"/>
    <row r="1076" s="60" customFormat="1" ht="12.75"/>
    <row r="1077" s="60" customFormat="1" ht="12.75"/>
    <row r="1078" s="60" customFormat="1" ht="12.75"/>
    <row r="1079" s="60" customFormat="1" ht="12.75"/>
    <row r="1080" s="60" customFormat="1" ht="12.75"/>
    <row r="1081" s="60" customFormat="1" ht="12.75"/>
    <row r="1082" s="60" customFormat="1" ht="12.75"/>
    <row r="1083" s="60" customFormat="1" ht="12.75"/>
    <row r="1084" s="60" customFormat="1" ht="12.75"/>
    <row r="1085" s="60" customFormat="1" ht="12.75"/>
    <row r="1086" s="60" customFormat="1" ht="12.75"/>
    <row r="1087" s="60" customFormat="1" ht="12.75"/>
    <row r="1088" s="60" customFormat="1" ht="12.75"/>
    <row r="1089" s="60" customFormat="1" ht="12.75"/>
    <row r="1090" s="60" customFormat="1" ht="12.75"/>
    <row r="1091" s="60" customFormat="1" ht="12.75"/>
    <row r="1092" s="60" customFormat="1" ht="12.75"/>
    <row r="1093" s="60" customFormat="1" ht="12.75"/>
    <row r="1094" s="60" customFormat="1" ht="12.75"/>
    <row r="1095" s="60" customFormat="1" ht="12.75"/>
    <row r="1096" s="60" customFormat="1" ht="12.75"/>
    <row r="1097" s="60" customFormat="1" ht="12.75"/>
    <row r="1098" s="60" customFormat="1" ht="12.75"/>
    <row r="1099" s="60" customFormat="1" ht="12.75"/>
    <row r="1100" s="60" customFormat="1" ht="12.75"/>
    <row r="1101" s="60" customFormat="1" ht="12.75"/>
    <row r="1102" s="60" customFormat="1" ht="12.75"/>
    <row r="1103" s="60" customFormat="1" ht="12.75"/>
    <row r="1104" s="60" customFormat="1" ht="12.75"/>
    <row r="1105" s="60" customFormat="1" ht="12.75"/>
    <row r="1106" s="60" customFormat="1" ht="12.75"/>
    <row r="1107" s="60" customFormat="1" ht="12.75"/>
    <row r="1108" s="60" customFormat="1" ht="12.75"/>
    <row r="1109" s="60" customFormat="1" ht="12.75"/>
    <row r="1110" s="60" customFormat="1" ht="12.75"/>
    <row r="1111" s="60" customFormat="1" ht="12.75"/>
    <row r="1112" s="60" customFormat="1" ht="12.75"/>
    <row r="1113" s="60" customFormat="1" ht="12.75"/>
    <row r="1114" s="60" customFormat="1" ht="12.75"/>
    <row r="1115" s="60" customFormat="1" ht="12.75"/>
    <row r="1116" s="60" customFormat="1" ht="12.75"/>
    <row r="1117" s="60" customFormat="1" ht="12.75"/>
    <row r="1118" s="60" customFormat="1" ht="12.75"/>
    <row r="1119" s="60" customFormat="1" ht="12.75"/>
    <row r="1120" s="60" customFormat="1" ht="12.75"/>
    <row r="1121" s="60" customFormat="1" ht="12.75"/>
    <row r="1122" s="60" customFormat="1" ht="12.75"/>
    <row r="1123" s="60" customFormat="1" ht="12.75"/>
    <row r="1124" s="60" customFormat="1" ht="12.75"/>
    <row r="1125" s="60" customFormat="1" ht="12.75"/>
    <row r="1126" s="60" customFormat="1" ht="12.75"/>
    <row r="1127" s="60" customFormat="1" ht="12.75"/>
    <row r="1128" s="60" customFormat="1" ht="12.75"/>
    <row r="1129" s="60" customFormat="1" ht="12.75"/>
    <row r="1130" s="60" customFormat="1" ht="12.75"/>
    <row r="1131" s="60" customFormat="1" ht="12.75"/>
    <row r="1132" s="60" customFormat="1" ht="12.75"/>
    <row r="1133" s="60" customFormat="1" ht="12.75"/>
    <row r="1134" s="60" customFormat="1" ht="12.75"/>
    <row r="1135" s="60" customFormat="1" ht="12.75"/>
    <row r="1136" s="60" customFormat="1" ht="12.75"/>
    <row r="1137" s="60" customFormat="1" ht="12.75"/>
    <row r="1138" s="60" customFormat="1" ht="12.75"/>
    <row r="1139" s="60" customFormat="1" ht="12.75"/>
    <row r="1140" s="60" customFormat="1" ht="12.75"/>
    <row r="1141" s="60" customFormat="1" ht="12.75"/>
    <row r="1142" s="60" customFormat="1" ht="12.75"/>
    <row r="1143" s="60" customFormat="1" ht="12.75"/>
    <row r="1144" s="60" customFormat="1" ht="12.75"/>
    <row r="1145" s="60" customFormat="1" ht="12.75"/>
    <row r="1146" s="60" customFormat="1" ht="12.75"/>
    <row r="1147" s="60" customFormat="1" ht="12.75"/>
    <row r="1148" s="60" customFormat="1" ht="12.75"/>
    <row r="1149" s="60" customFormat="1" ht="12.75"/>
    <row r="1150" s="60" customFormat="1" ht="12.75"/>
    <row r="1151" s="60" customFormat="1" ht="12.75"/>
    <row r="1152" s="60" customFormat="1" ht="12.75"/>
    <row r="1153" s="60" customFormat="1" ht="12.75"/>
    <row r="1154" s="60" customFormat="1" ht="12.75"/>
    <row r="1155" s="60" customFormat="1" ht="12.75"/>
    <row r="1156" s="60" customFormat="1" ht="12.75"/>
    <row r="1157" s="60" customFormat="1" ht="12.75"/>
    <row r="1158" s="60" customFormat="1" ht="12.75"/>
    <row r="1159" s="60" customFormat="1" ht="12.75"/>
    <row r="1160" s="60" customFormat="1" ht="12.75"/>
    <row r="1161" s="60" customFormat="1" ht="12.75"/>
    <row r="1162" s="60" customFormat="1" ht="12.75"/>
    <row r="1163" s="60" customFormat="1" ht="12.75"/>
    <row r="1164" s="60" customFormat="1" ht="12.75"/>
    <row r="1165" s="60" customFormat="1" ht="12.75"/>
    <row r="1166" s="60" customFormat="1" ht="12.75"/>
    <row r="1167" s="60" customFormat="1" ht="12.75"/>
    <row r="1168" s="60" customFormat="1" ht="12.75"/>
    <row r="1169" s="60" customFormat="1" ht="12.75"/>
    <row r="1170" s="60" customFormat="1" ht="12.75"/>
    <row r="1171" s="60" customFormat="1" ht="12.75"/>
    <row r="1172" s="60" customFormat="1" ht="12.75"/>
    <row r="1173" s="60" customFormat="1" ht="12.75"/>
    <row r="1174" s="60" customFormat="1" ht="12.75"/>
    <row r="1175" s="60" customFormat="1" ht="12.75"/>
    <row r="1176" s="60" customFormat="1" ht="12.75"/>
    <row r="1177" s="60" customFormat="1" ht="12.75"/>
    <row r="1178" s="60" customFormat="1" ht="12.75"/>
    <row r="1179" s="60" customFormat="1" ht="12.75"/>
    <row r="1180" s="60" customFormat="1" ht="12.75"/>
    <row r="1181" s="60" customFormat="1" ht="12.75"/>
    <row r="1182" s="60" customFormat="1" ht="12.75"/>
    <row r="1183" s="60" customFormat="1" ht="12.75"/>
    <row r="1184" s="60" customFormat="1" ht="12.75"/>
    <row r="1185" s="60" customFormat="1" ht="12.75"/>
    <row r="1186" s="60" customFormat="1" ht="12.75"/>
    <row r="1187" s="60" customFormat="1" ht="12.75"/>
    <row r="1188" s="60" customFormat="1" ht="12.75"/>
    <row r="1189" s="60" customFormat="1" ht="12.75"/>
    <row r="1190" s="60" customFormat="1" ht="12.75"/>
    <row r="1191" s="60" customFormat="1" ht="12.75"/>
    <row r="1192" s="60" customFormat="1" ht="12.75"/>
    <row r="1193" s="60" customFormat="1" ht="12.75"/>
    <row r="1194" s="60" customFormat="1" ht="12.75"/>
    <row r="1195" s="60" customFormat="1" ht="12.75"/>
    <row r="1196" s="60" customFormat="1" ht="12.75"/>
    <row r="1197" s="60" customFormat="1" ht="12.75"/>
    <row r="1198" s="60" customFormat="1" ht="12.75"/>
    <row r="1199" s="60" customFormat="1" ht="12.75"/>
    <row r="1200" s="60" customFormat="1" ht="12.75"/>
    <row r="1201" s="60" customFormat="1" ht="12.75"/>
    <row r="1202" s="60" customFormat="1" ht="12.75"/>
    <row r="1203" s="60" customFormat="1" ht="12.75"/>
    <row r="1204" s="60" customFormat="1" ht="12.75"/>
    <row r="1205" s="60" customFormat="1" ht="12.75"/>
    <row r="1206" s="60" customFormat="1" ht="12.75"/>
    <row r="1207" s="60" customFormat="1" ht="12.75"/>
    <row r="1208" s="60" customFormat="1" ht="12.75"/>
    <row r="1209" s="60" customFormat="1" ht="12.75"/>
    <row r="1210" s="60" customFormat="1" ht="12.75"/>
    <row r="1211" s="60" customFormat="1" ht="12.75"/>
    <row r="1212" s="60" customFormat="1" ht="12.75"/>
    <row r="1213" s="60" customFormat="1" ht="12.75"/>
    <row r="1214" s="60" customFormat="1" ht="12.75"/>
    <row r="1215" s="60" customFormat="1" ht="12.75"/>
    <row r="1216" s="60" customFormat="1" ht="12.75"/>
    <row r="1217" s="60" customFormat="1" ht="12.75"/>
    <row r="1218" s="60" customFormat="1" ht="12.75"/>
    <row r="1219" s="60" customFormat="1" ht="12.75"/>
    <row r="1220" s="60" customFormat="1" ht="12.75"/>
    <row r="1221" s="60" customFormat="1" ht="12.75"/>
    <row r="1222" s="60" customFormat="1" ht="12.75"/>
    <row r="1223" s="60" customFormat="1" ht="12.75"/>
    <row r="1224" s="60" customFormat="1" ht="12.75"/>
    <row r="1225" s="60" customFormat="1" ht="12.75"/>
    <row r="1226" s="60" customFormat="1" ht="12.75"/>
    <row r="1227" s="60" customFormat="1" ht="12.75"/>
    <row r="1228" s="60" customFormat="1" ht="12.75"/>
    <row r="1229" s="60" customFormat="1" ht="12.75"/>
    <row r="1230" s="60" customFormat="1" ht="12.75"/>
    <row r="1231" s="60" customFormat="1" ht="12.75"/>
    <row r="1232" s="60" customFormat="1" ht="12.75"/>
    <row r="1233" s="60" customFormat="1" ht="12.75"/>
    <row r="1234" s="60" customFormat="1" ht="12.75"/>
    <row r="1235" s="60" customFormat="1" ht="12.75"/>
    <row r="1236" s="60" customFormat="1" ht="12.75"/>
    <row r="1237" s="60" customFormat="1" ht="12.75"/>
    <row r="1238" s="60" customFormat="1" ht="12.75"/>
    <row r="1239" s="60" customFormat="1" ht="12.75"/>
    <row r="1240" s="60" customFormat="1" ht="12.75"/>
    <row r="1241" s="60" customFormat="1" ht="12.75"/>
    <row r="1242" s="60" customFormat="1" ht="12.75"/>
    <row r="1243" s="60" customFormat="1" ht="12.75"/>
    <row r="1244" s="60" customFormat="1" ht="12.75"/>
    <row r="1245" s="60" customFormat="1" ht="12.75"/>
    <row r="1246" s="60" customFormat="1" ht="12.75"/>
    <row r="1247" s="60" customFormat="1" ht="12.75"/>
    <row r="1248" s="60" customFormat="1" ht="12.75"/>
    <row r="1249" s="60" customFormat="1" ht="12.75"/>
    <row r="1250" s="60" customFormat="1" ht="12.75"/>
    <row r="1251" s="60" customFormat="1" ht="12.75"/>
    <row r="1252" s="60" customFormat="1" ht="12.75"/>
    <row r="1253" s="60" customFormat="1" ht="12.75"/>
    <row r="1254" s="60" customFormat="1" ht="12.75"/>
    <row r="1255" s="60" customFormat="1" ht="12.75"/>
    <row r="1256" s="60" customFormat="1" ht="12.75"/>
    <row r="1257" s="60" customFormat="1" ht="12.75"/>
    <row r="1258" s="60" customFormat="1" ht="12.75"/>
    <row r="1259" s="60" customFormat="1" ht="12.75"/>
    <row r="1260" s="60" customFormat="1" ht="12.75"/>
    <row r="1261" s="60" customFormat="1" ht="12.75"/>
    <row r="1262" s="60" customFormat="1" ht="12.75"/>
    <row r="1263" s="60" customFormat="1" ht="12.75"/>
    <row r="1264" s="60" customFormat="1" ht="12.75"/>
    <row r="1265" s="60" customFormat="1" ht="12.75"/>
    <row r="1266" s="60" customFormat="1" ht="12.75"/>
    <row r="1267" s="60" customFormat="1" ht="12.75"/>
    <row r="1268" s="60" customFormat="1" ht="12.75"/>
    <row r="1269" s="60" customFormat="1" ht="12.75"/>
    <row r="1270" s="60" customFormat="1" ht="12.75"/>
    <row r="1271" s="60" customFormat="1" ht="12.75"/>
    <row r="1272" s="60" customFormat="1" ht="12.75"/>
    <row r="1273" s="60" customFormat="1" ht="12.75"/>
    <row r="1274" s="60" customFormat="1" ht="12.75"/>
    <row r="1275" s="60" customFormat="1" ht="12.75"/>
    <row r="1276" s="60" customFormat="1" ht="12.75"/>
    <row r="1277" s="60" customFormat="1" ht="12.75"/>
    <row r="1278" s="60" customFormat="1" ht="12.75"/>
    <row r="1279" s="60" customFormat="1" ht="12.75"/>
    <row r="1280" s="60" customFormat="1" ht="12.75"/>
    <row r="1281" s="60" customFormat="1" ht="12.75"/>
    <row r="1282" s="60" customFormat="1" ht="12.75"/>
    <row r="1283" s="60" customFormat="1" ht="12.75"/>
    <row r="1284" s="60" customFormat="1" ht="12.75"/>
    <row r="1285" s="60" customFormat="1" ht="12.75"/>
    <row r="1286" s="60" customFormat="1" ht="12.75"/>
    <row r="1287" s="60" customFormat="1" ht="12.75"/>
    <row r="1288" s="60" customFormat="1" ht="12.75"/>
    <row r="1289" s="60" customFormat="1" ht="12.75"/>
    <row r="1290" s="60" customFormat="1" ht="12.75"/>
    <row r="1291" s="60" customFormat="1" ht="12.75"/>
    <row r="1292" s="60" customFormat="1" ht="12.75"/>
    <row r="1293" s="60" customFormat="1" ht="12.75"/>
    <row r="1294" s="60" customFormat="1" ht="12.75"/>
    <row r="1295" s="60" customFormat="1" ht="12.75"/>
    <row r="1296" s="60" customFormat="1" ht="12.75"/>
    <row r="1297" s="60" customFormat="1" ht="12.75"/>
    <row r="1298" s="60" customFormat="1" ht="12.75"/>
    <row r="1299" s="60" customFormat="1" ht="12.75"/>
    <row r="1300" s="60" customFormat="1" ht="12.75"/>
    <row r="1301" s="60" customFormat="1" ht="12.75"/>
    <row r="1302" s="60" customFormat="1" ht="12.75"/>
    <row r="1303" s="60" customFormat="1" ht="12.75"/>
    <row r="1304" s="60" customFormat="1" ht="12.75"/>
    <row r="1305" s="60" customFormat="1" ht="12.75"/>
    <row r="1306" s="60" customFormat="1" ht="12.75"/>
    <row r="1307" s="60" customFormat="1" ht="12.75"/>
    <row r="1308" s="60" customFormat="1" ht="12.75"/>
    <row r="1309" s="60" customFormat="1" ht="12.75"/>
    <row r="1310" s="60" customFormat="1" ht="12.75"/>
    <row r="1311" s="60" customFormat="1" ht="12.75"/>
    <row r="1312" s="60" customFormat="1" ht="12.75"/>
    <row r="1313" s="60" customFormat="1" ht="12.75"/>
    <row r="1314" s="60" customFormat="1" ht="12.75"/>
    <row r="1315" s="60" customFormat="1" ht="12.75"/>
    <row r="1316" s="60" customFormat="1" ht="12.75"/>
    <row r="1317" s="60" customFormat="1" ht="12.75"/>
    <row r="1318" s="60" customFormat="1" ht="12.75"/>
    <row r="1319" s="60" customFormat="1" ht="12.75"/>
    <row r="1320" s="60" customFormat="1" ht="12.75"/>
    <row r="1321" s="60" customFormat="1" ht="12.75"/>
    <row r="1322" s="60" customFormat="1" ht="12.75"/>
    <row r="1323" s="60" customFormat="1" ht="12.75"/>
    <row r="1324" s="60" customFormat="1" ht="12.75"/>
    <row r="1325" s="60" customFormat="1" ht="12.75"/>
    <row r="1326" s="60" customFormat="1" ht="12.75"/>
    <row r="1327" s="60" customFormat="1" ht="12.75"/>
    <row r="1328" s="60" customFormat="1" ht="12.75"/>
    <row r="1329" s="60" customFormat="1" ht="12.75"/>
    <row r="1330" s="60" customFormat="1" ht="12.75"/>
    <row r="1331" s="60" customFormat="1" ht="12.75"/>
    <row r="1332" s="60" customFormat="1" ht="12.75"/>
    <row r="1333" s="60" customFormat="1" ht="12.75"/>
    <row r="1334" s="60" customFormat="1" ht="12.75"/>
    <row r="1335" s="60" customFormat="1" ht="12.75"/>
    <row r="1336" s="60" customFormat="1" ht="12.75"/>
    <row r="1337" s="60" customFormat="1" ht="12.75"/>
    <row r="1338" s="60" customFormat="1" ht="12.75"/>
    <row r="1339" s="60" customFormat="1" ht="12.75"/>
    <row r="1340" s="60" customFormat="1" ht="12.75"/>
    <row r="1341" s="60" customFormat="1" ht="12.75"/>
    <row r="1342" s="60" customFormat="1" ht="12.75"/>
    <row r="1343" s="60" customFormat="1" ht="12.75"/>
    <row r="1344" s="60" customFormat="1" ht="12.75"/>
    <row r="1345" s="60" customFormat="1" ht="12.75"/>
    <row r="1346" s="60" customFormat="1" ht="12.75"/>
    <row r="1347" s="60" customFormat="1" ht="12.75"/>
    <row r="1348" s="60" customFormat="1" ht="12.75"/>
    <row r="1349" s="60" customFormat="1" ht="12.75"/>
    <row r="1350" s="60" customFormat="1" ht="12.75"/>
    <row r="1351" s="60" customFormat="1" ht="12.75"/>
    <row r="1352" s="60" customFormat="1" ht="12.75"/>
    <row r="1353" s="60" customFormat="1" ht="12.75"/>
    <row r="1354" s="60" customFormat="1" ht="12.75"/>
    <row r="1355" s="60" customFormat="1" ht="12.75"/>
    <row r="1356" s="60" customFormat="1" ht="12.75"/>
    <row r="1357" s="60" customFormat="1" ht="12.75"/>
    <row r="1358" s="60" customFormat="1" ht="12.75"/>
    <row r="1359" s="60" customFormat="1" ht="12.75"/>
    <row r="1360" s="60" customFormat="1" ht="12.75"/>
    <row r="1361" s="60" customFormat="1" ht="12.75"/>
    <row r="1362" s="60" customFormat="1" ht="12.75"/>
    <row r="1363" s="60" customFormat="1" ht="12.75"/>
    <row r="1364" s="60" customFormat="1" ht="12.75"/>
    <row r="1365" s="60" customFormat="1" ht="12.75"/>
    <row r="1366" s="60" customFormat="1" ht="12.75"/>
    <row r="1367" s="60" customFormat="1" ht="12.75"/>
    <row r="1368" s="60" customFormat="1" ht="12.75"/>
    <row r="1369" s="60" customFormat="1" ht="12.75"/>
    <row r="1370" s="60" customFormat="1" ht="12.75"/>
    <row r="1371" s="60" customFormat="1" ht="12.75"/>
    <row r="1372" s="60" customFormat="1" ht="12.75"/>
    <row r="1373" s="60" customFormat="1" ht="12.75"/>
    <row r="1374" s="60" customFormat="1" ht="12.75"/>
    <row r="1375" s="60" customFormat="1" ht="12.75"/>
    <row r="1376" s="60" customFormat="1" ht="12.75"/>
    <row r="1377" s="60" customFormat="1" ht="12.75"/>
    <row r="1378" s="60" customFormat="1" ht="12.75"/>
    <row r="1379" s="60" customFormat="1" ht="12.75"/>
    <row r="1380" s="60" customFormat="1" ht="12.75"/>
    <row r="1381" s="60" customFormat="1" ht="12.75"/>
    <row r="1382" s="60" customFormat="1" ht="12.75"/>
    <row r="1383" s="60" customFormat="1" ht="12.75"/>
    <row r="1384" s="60" customFormat="1" ht="12.75"/>
    <row r="1385" s="60" customFormat="1" ht="12.75"/>
    <row r="1386" s="60" customFormat="1" ht="12.75"/>
    <row r="1387" s="60" customFormat="1" ht="12.75"/>
    <row r="1388" s="60" customFormat="1" ht="12.75"/>
    <row r="1389" s="60" customFormat="1" ht="12.75"/>
    <row r="1390" s="60" customFormat="1" ht="12.75"/>
    <row r="1391" s="60" customFormat="1" ht="12.75"/>
    <row r="1392" s="60" customFormat="1" ht="12.75"/>
    <row r="1393" s="60" customFormat="1" ht="12.75"/>
    <row r="1394" s="60" customFormat="1" ht="12.75"/>
    <row r="1395" s="60" customFormat="1" ht="12.75"/>
    <row r="1396" s="60" customFormat="1" ht="12.75"/>
    <row r="1397" s="60" customFormat="1" ht="12.75"/>
    <row r="1398" s="60" customFormat="1" ht="12.75"/>
    <row r="1399" s="60" customFormat="1" ht="12.75"/>
    <row r="1400" s="60" customFormat="1" ht="12.75"/>
    <row r="1401" s="60" customFormat="1" ht="12.75"/>
    <row r="1402" s="60" customFormat="1" ht="12.75"/>
    <row r="1403" s="60" customFormat="1" ht="12.75"/>
    <row r="1404" s="60" customFormat="1" ht="12.75"/>
    <row r="1405" s="60" customFormat="1" ht="12.75"/>
    <row r="1406" s="60" customFormat="1" ht="12.75"/>
    <row r="1407" s="60" customFormat="1" ht="12.75"/>
    <row r="1408" s="60" customFormat="1" ht="12.75"/>
    <row r="1409" s="60" customFormat="1" ht="12.75"/>
    <row r="1410" s="60" customFormat="1" ht="12.75"/>
    <row r="1411" s="60" customFormat="1" ht="12.75"/>
    <row r="1412" s="60" customFormat="1" ht="12.75"/>
    <row r="1413" s="60" customFormat="1" ht="12.75"/>
    <row r="1414" s="60" customFormat="1" ht="12.75"/>
    <row r="1415" s="60" customFormat="1" ht="12.75"/>
    <row r="1416" s="60" customFormat="1" ht="12.75"/>
    <row r="1417" s="60" customFormat="1" ht="12.75"/>
    <row r="1418" s="60" customFormat="1" ht="12.75"/>
    <row r="1419" s="60" customFormat="1" ht="12.75"/>
    <row r="1420" s="60" customFormat="1" ht="12.75"/>
    <row r="1421" s="60" customFormat="1" ht="12.75"/>
    <row r="1422" s="60" customFormat="1" ht="12.75"/>
    <row r="1423" s="60" customFormat="1" ht="12.75"/>
    <row r="1424" s="60" customFormat="1" ht="12.75"/>
    <row r="1425" s="60" customFormat="1" ht="12.75"/>
    <row r="1426" s="60" customFormat="1" ht="12.75"/>
    <row r="1427" s="60" customFormat="1" ht="12.75"/>
    <row r="1428" s="60" customFormat="1" ht="12.75"/>
    <row r="1429" s="60" customFormat="1" ht="12.75"/>
    <row r="1430" s="60" customFormat="1" ht="12.75"/>
    <row r="1431" s="60" customFormat="1" ht="12.75"/>
    <row r="1432" s="60" customFormat="1" ht="12.75"/>
    <row r="1433" s="60" customFormat="1" ht="12.75"/>
    <row r="1434" s="60" customFormat="1" ht="12.75"/>
    <row r="1435" s="60" customFormat="1" ht="12.75"/>
    <row r="1436" s="60" customFormat="1" ht="12.75"/>
    <row r="1437" s="60" customFormat="1" ht="12.75"/>
    <row r="1438" s="60" customFormat="1" ht="12.75"/>
    <row r="1439" s="60" customFormat="1" ht="12.75"/>
    <row r="1440" s="60" customFormat="1" ht="12.75"/>
    <row r="1441" s="60" customFormat="1" ht="12.75"/>
    <row r="1442" s="60" customFormat="1" ht="12.75"/>
    <row r="1443" s="60" customFormat="1" ht="12.75"/>
    <row r="1444" s="60" customFormat="1" ht="12.75"/>
    <row r="1445" s="60" customFormat="1" ht="12.75"/>
    <row r="1446" s="60" customFormat="1" ht="12.75"/>
    <row r="1447" s="60" customFormat="1" ht="12.75"/>
    <row r="1448" s="60" customFormat="1" ht="12.75"/>
    <row r="1449" s="60" customFormat="1" ht="12.75"/>
    <row r="1450" s="60" customFormat="1" ht="12.75"/>
    <row r="1451" s="60" customFormat="1" ht="12.75"/>
    <row r="1452" s="60" customFormat="1" ht="12.75"/>
    <row r="1453" s="60" customFormat="1" ht="12.75"/>
    <row r="1454" s="60" customFormat="1" ht="12.75"/>
    <row r="1455" s="60" customFormat="1" ht="12.75"/>
    <row r="1456" s="60" customFormat="1" ht="12.75"/>
    <row r="1457" s="60" customFormat="1" ht="12.75"/>
    <row r="1458" s="60" customFormat="1" ht="12.75"/>
    <row r="1459" s="60" customFormat="1" ht="12.75"/>
    <row r="1460" s="60" customFormat="1" ht="12.75"/>
    <row r="1461" s="60" customFormat="1" ht="12.75"/>
    <row r="1462" s="60" customFormat="1" ht="12.75"/>
    <row r="1463" s="60" customFormat="1" ht="12.75"/>
    <row r="1464" s="60" customFormat="1" ht="12.75"/>
    <row r="1465" s="60" customFormat="1" ht="12.75"/>
    <row r="1466" s="60" customFormat="1" ht="12.75"/>
    <row r="1467" s="60" customFormat="1" ht="12.75"/>
    <row r="1468" s="60" customFormat="1" ht="12.75"/>
    <row r="1469" s="60" customFormat="1" ht="12.75"/>
    <row r="1470" s="60" customFormat="1" ht="12.75"/>
    <row r="1471" s="60" customFormat="1" ht="12.75"/>
    <row r="1472" s="60" customFormat="1" ht="12.75"/>
    <row r="1473" s="60" customFormat="1" ht="12.75"/>
    <row r="1474" s="60" customFormat="1" ht="12.75"/>
    <row r="1475" s="60" customFormat="1" ht="12.75"/>
    <row r="1476" s="60" customFormat="1" ht="12.75"/>
    <row r="1477" s="60" customFormat="1" ht="12.75"/>
    <row r="1478" s="60" customFormat="1" ht="12.75"/>
    <row r="1479" s="60" customFormat="1" ht="12.75"/>
    <row r="1480" s="60" customFormat="1" ht="12.75"/>
    <row r="1481" s="60" customFormat="1" ht="12.75"/>
    <row r="1482" s="60" customFormat="1" ht="12.75"/>
    <row r="1483" s="60" customFormat="1" ht="12.75"/>
    <row r="1484" s="60" customFormat="1" ht="12.75"/>
    <row r="1485" s="60" customFormat="1" ht="12.75"/>
    <row r="1486" s="60" customFormat="1" ht="12.75"/>
    <row r="1487" s="60" customFormat="1" ht="12.75"/>
    <row r="1488" s="60" customFormat="1" ht="12.75"/>
    <row r="1489" s="60" customFormat="1" ht="12.75"/>
    <row r="1490" s="60" customFormat="1" ht="12.75"/>
    <row r="1491" s="60" customFormat="1" ht="12.75"/>
    <row r="1492" s="60" customFormat="1" ht="12.75"/>
    <row r="1493" s="60" customFormat="1" ht="12.75"/>
    <row r="1494" s="60" customFormat="1" ht="12.75"/>
    <row r="1495" s="60" customFormat="1" ht="12.75"/>
    <row r="1496" s="60" customFormat="1" ht="12.75"/>
    <row r="1497" s="60" customFormat="1" ht="12.75"/>
    <row r="1498" s="60" customFormat="1" ht="12.75"/>
    <row r="1499" s="60" customFormat="1" ht="12.75"/>
    <row r="1500" s="60" customFormat="1" ht="12.75"/>
    <row r="1501" s="60" customFormat="1" ht="12.75"/>
    <row r="1502" s="60" customFormat="1" ht="12.75"/>
    <row r="1503" s="60" customFormat="1" ht="12.75"/>
    <row r="1504" s="60" customFormat="1" ht="12.75"/>
    <row r="1505" s="60" customFormat="1" ht="12.75"/>
    <row r="1506" s="60" customFormat="1" ht="12.75"/>
    <row r="1507" s="60" customFormat="1" ht="12.75"/>
    <row r="1508" s="60" customFormat="1" ht="12.75"/>
    <row r="1509" s="60" customFormat="1" ht="12.75"/>
    <row r="1510" s="60" customFormat="1" ht="12.75"/>
    <row r="1511" s="60" customFormat="1" ht="12.75"/>
    <row r="1512" s="60" customFormat="1" ht="12.75"/>
    <row r="1513" s="60" customFormat="1" ht="12.75"/>
    <row r="1514" s="60" customFormat="1" ht="12.75"/>
    <row r="1515" s="60" customFormat="1" ht="12.75"/>
    <row r="1516" s="60" customFormat="1" ht="12.75"/>
    <row r="1517" s="60" customFormat="1" ht="12.75"/>
    <row r="1518" s="60" customFormat="1" ht="12.75"/>
    <row r="1519" s="60" customFormat="1" ht="12.75"/>
    <row r="1520" s="60" customFormat="1" ht="12.75"/>
    <row r="1521" s="60" customFormat="1" ht="12.75"/>
    <row r="1522" s="60" customFormat="1" ht="12.75"/>
    <row r="1523" s="60" customFormat="1" ht="12.75"/>
    <row r="1524" s="60" customFormat="1" ht="12.75"/>
    <row r="1525" s="60" customFormat="1" ht="12.75"/>
    <row r="1526" s="60" customFormat="1" ht="12.75"/>
    <row r="1527" s="60" customFormat="1" ht="12.75"/>
    <row r="1528" s="60" customFormat="1" ht="12.75"/>
    <row r="1529" s="60" customFormat="1" ht="12.75"/>
    <row r="1530" s="60" customFormat="1" ht="12.75"/>
    <row r="1531" s="60" customFormat="1" ht="12.75"/>
    <row r="1532" s="60" customFormat="1" ht="12.75"/>
    <row r="1533" s="60" customFormat="1" ht="12.75"/>
    <row r="1534" s="60" customFormat="1" ht="12.75"/>
    <row r="1535" s="60" customFormat="1" ht="12.75"/>
    <row r="1536" s="60" customFormat="1" ht="12.75"/>
    <row r="1537" s="60" customFormat="1" ht="12.75"/>
    <row r="1538" s="60" customFormat="1" ht="12.75"/>
    <row r="1539" s="60" customFormat="1" ht="12.75"/>
    <row r="1540" s="60" customFormat="1" ht="12.75"/>
    <row r="1541" s="60" customFormat="1" ht="12.75"/>
    <row r="1542" s="60" customFormat="1" ht="12.75"/>
    <row r="1543" s="60" customFormat="1" ht="12.75"/>
    <row r="1544" s="60" customFormat="1" ht="12.75"/>
    <row r="1545" s="60" customFormat="1" ht="12.75"/>
    <row r="1546" s="60" customFormat="1" ht="12.75"/>
    <row r="1547" s="60" customFormat="1" ht="12.75"/>
    <row r="1548" s="60" customFormat="1" ht="12.75"/>
    <row r="1549" s="60" customFormat="1" ht="12.75"/>
    <row r="1550" s="60" customFormat="1" ht="12.75"/>
    <row r="1551" s="60" customFormat="1" ht="12.75"/>
    <row r="1552" s="60" customFormat="1" ht="12.75"/>
    <row r="1553" s="60" customFormat="1" ht="12.75"/>
    <row r="1554" s="60" customFormat="1" ht="12.75"/>
    <row r="1555" s="60" customFormat="1" ht="12.75"/>
    <row r="1556" s="60" customFormat="1" ht="12.75"/>
    <row r="1557" s="60" customFormat="1" ht="12.75"/>
    <row r="1558" s="60" customFormat="1" ht="12.75"/>
    <row r="1559" s="60" customFormat="1" ht="12.75"/>
    <row r="1560" s="60" customFormat="1" ht="12.75"/>
    <row r="1561" s="60" customFormat="1" ht="12.75"/>
    <row r="1562" s="60" customFormat="1" ht="12.75"/>
    <row r="1563" s="60" customFormat="1" ht="12.75"/>
    <row r="1564" s="60" customFormat="1" ht="12.75"/>
    <row r="1565" s="60" customFormat="1" ht="12.75"/>
    <row r="1566" s="60" customFormat="1" ht="12.75"/>
    <row r="1567" s="60" customFormat="1" ht="12.75"/>
    <row r="1568" s="60" customFormat="1" ht="12.75"/>
    <row r="1569" s="60" customFormat="1" ht="12.75"/>
    <row r="1570" s="60" customFormat="1" ht="12.75"/>
    <row r="1571" s="60" customFormat="1" ht="12.75"/>
    <row r="1572" s="60" customFormat="1" ht="12.75"/>
    <row r="1573" s="60" customFormat="1" ht="12.75"/>
    <row r="1574" s="60" customFormat="1" ht="12.75"/>
    <row r="1575" s="60" customFormat="1" ht="12.75"/>
    <row r="1576" s="60" customFormat="1" ht="12.75"/>
    <row r="1577" s="60" customFormat="1" ht="12.75"/>
    <row r="1578" s="60" customFormat="1" ht="12.75"/>
    <row r="1579" s="60" customFormat="1" ht="12.75"/>
    <row r="1580" s="60" customFormat="1" ht="12.75"/>
    <row r="1581" s="60" customFormat="1" ht="12.75"/>
    <row r="1582" s="60" customFormat="1" ht="12.75"/>
    <row r="1583" s="60" customFormat="1" ht="12.75"/>
    <row r="1584" s="60" customFormat="1" ht="12.75"/>
    <row r="1585" s="60" customFormat="1" ht="12.75"/>
    <row r="1586" s="60" customFormat="1" ht="12.75"/>
    <row r="1587" s="60" customFormat="1" ht="12.75"/>
    <row r="1588" s="60" customFormat="1" ht="12.75"/>
    <row r="1589" s="60" customFormat="1" ht="12.75"/>
    <row r="1590" s="60" customFormat="1" ht="12.75"/>
    <row r="1591" s="60" customFormat="1" ht="12.75"/>
    <row r="1592" s="60" customFormat="1" ht="12.75"/>
    <row r="1593" s="60" customFormat="1" ht="12.75"/>
    <row r="1594" s="60" customFormat="1" ht="12.75"/>
    <row r="1595" s="60" customFormat="1" ht="12.75"/>
    <row r="1596" s="60" customFormat="1" ht="12.75"/>
    <row r="1597" s="60" customFormat="1" ht="12.75"/>
    <row r="1598" s="60" customFormat="1" ht="12.75"/>
    <row r="1599" s="60" customFormat="1" ht="12.75"/>
    <row r="1600" s="60" customFormat="1" ht="12.75"/>
    <row r="1601" s="60" customFormat="1" ht="12.75"/>
    <row r="1602" s="60" customFormat="1" ht="12.75"/>
    <row r="1603" s="60" customFormat="1" ht="12.75"/>
    <row r="1604" s="60" customFormat="1" ht="12.75"/>
    <row r="1605" s="60" customFormat="1" ht="12.75"/>
    <row r="1606" s="60" customFormat="1" ht="12.75"/>
    <row r="1607" s="60" customFormat="1" ht="12.75"/>
    <row r="1608" s="60" customFormat="1" ht="12.75"/>
    <row r="1609" s="60" customFormat="1" ht="12.75"/>
    <row r="1610" s="60" customFormat="1" ht="12.75"/>
    <row r="1611" s="60" customFormat="1" ht="12.75"/>
    <row r="1612" s="60" customFormat="1" ht="12.75"/>
    <row r="1613" s="60" customFormat="1" ht="12.75"/>
    <row r="1614" s="60" customFormat="1" ht="12.75"/>
    <row r="1615" s="60" customFormat="1" ht="12.75"/>
    <row r="1616" s="60" customFormat="1" ht="12.75"/>
    <row r="1617" s="60" customFormat="1" ht="12.75"/>
    <row r="1618" s="60" customFormat="1" ht="12.75"/>
    <row r="1619" s="60" customFormat="1" ht="12.75"/>
    <row r="1620" s="60" customFormat="1" ht="12.75"/>
    <row r="1621" s="60" customFormat="1" ht="12.75"/>
    <row r="1622" s="60" customFormat="1" ht="12.75"/>
    <row r="1623" s="60" customFormat="1" ht="12.75"/>
    <row r="1624" s="60" customFormat="1" ht="12.75"/>
    <row r="1625" s="60" customFormat="1" ht="12.75"/>
    <row r="1626" s="60" customFormat="1" ht="12.75"/>
    <row r="1627" s="60" customFormat="1" ht="12.75"/>
    <row r="1628" s="60" customFormat="1" ht="12.75"/>
    <row r="1629" s="60" customFormat="1" ht="12.75"/>
    <row r="1630" s="60" customFormat="1" ht="12.75"/>
    <row r="1631" s="60" customFormat="1" ht="12.75"/>
    <row r="1632" s="60" customFormat="1" ht="12.75"/>
    <row r="1633" s="60" customFormat="1" ht="12.75"/>
    <row r="1634" s="60" customFormat="1" ht="12.75"/>
    <row r="1635" s="60" customFormat="1" ht="12.75"/>
    <row r="1636" s="60" customFormat="1" ht="12.75"/>
    <row r="1637" s="60" customFormat="1" ht="12.75"/>
    <row r="1638" s="60" customFormat="1" ht="12.75"/>
    <row r="1639" s="60" customFormat="1" ht="12.75"/>
    <row r="1640" s="60" customFormat="1" ht="12.75"/>
    <row r="1641" s="60" customFormat="1" ht="12.75"/>
    <row r="1642" s="60" customFormat="1" ht="12.75"/>
    <row r="1643" s="60" customFormat="1" ht="12.75"/>
    <row r="1644" s="60" customFormat="1" ht="12.75"/>
    <row r="1645" s="60" customFormat="1" ht="12.75"/>
    <row r="1646" s="60" customFormat="1" ht="12.75"/>
    <row r="1647" s="60" customFormat="1" ht="12.75"/>
    <row r="1648" s="60" customFormat="1" ht="12.75"/>
    <row r="1649" s="60" customFormat="1" ht="12.75"/>
    <row r="1650" s="60" customFormat="1" ht="12.75"/>
    <row r="1651" s="60" customFormat="1" ht="12.75"/>
    <row r="1652" s="60" customFormat="1" ht="12.75"/>
    <row r="1653" s="60" customFormat="1" ht="12.75"/>
    <row r="1654" s="60" customFormat="1" ht="12.75"/>
    <row r="1655" s="60" customFormat="1" ht="12.75"/>
    <row r="1656" s="60" customFormat="1" ht="12.75"/>
    <row r="1657" s="60" customFormat="1" ht="12.75"/>
    <row r="1658" s="60" customFormat="1" ht="12.75"/>
    <row r="1659" s="60" customFormat="1" ht="12.75"/>
    <row r="1660" s="60" customFormat="1" ht="12.75"/>
    <row r="1661" s="60" customFormat="1" ht="12.75"/>
    <row r="1662" s="60" customFormat="1" ht="12.75"/>
    <row r="1663" s="60" customFormat="1" ht="12.75"/>
    <row r="1664" s="60" customFormat="1" ht="12.75"/>
    <row r="1665" s="60" customFormat="1" ht="12.75"/>
    <row r="1666" s="60" customFormat="1" ht="12.75"/>
    <row r="1667" s="60" customFormat="1" ht="12.75"/>
    <row r="1668" s="60" customFormat="1" ht="12.75"/>
    <row r="1669" s="60" customFormat="1" ht="12.75"/>
    <row r="1670" s="60" customFormat="1" ht="12.75"/>
    <row r="1671" s="60" customFormat="1" ht="12.75"/>
    <row r="1672" s="60" customFormat="1" ht="12.75"/>
    <row r="1673" s="60" customFormat="1" ht="12.75"/>
    <row r="1674" s="60" customFormat="1" ht="12.75"/>
    <row r="1675" s="60" customFormat="1" ht="12.75"/>
    <row r="1676" s="60" customFormat="1" ht="12.75"/>
    <row r="1677" s="60" customFormat="1" ht="12.75"/>
    <row r="1678" s="60" customFormat="1" ht="12.75"/>
    <row r="1679" s="60" customFormat="1" ht="12.75"/>
    <row r="1680" s="60" customFormat="1" ht="12.75"/>
    <row r="1681" s="60" customFormat="1" ht="12.75"/>
    <row r="1682" s="60" customFormat="1" ht="12.75"/>
    <row r="1683" s="60" customFormat="1" ht="12.75"/>
    <row r="1684" s="60" customFormat="1" ht="12.75"/>
    <row r="1685" s="60" customFormat="1" ht="12.75"/>
    <row r="1686" s="60" customFormat="1" ht="12.75"/>
    <row r="1687" s="60" customFormat="1" ht="12.75"/>
    <row r="1688" s="60" customFormat="1" ht="12.75"/>
    <row r="1689" s="60" customFormat="1" ht="12.75"/>
    <row r="1690" s="60" customFormat="1" ht="12.75"/>
    <row r="1691" s="60" customFormat="1" ht="12.75"/>
    <row r="1692" s="60" customFormat="1" ht="12.75"/>
    <row r="1693" s="60" customFormat="1" ht="12.75"/>
    <row r="1694" s="60" customFormat="1" ht="12.75"/>
    <row r="1695" s="60" customFormat="1" ht="12.75"/>
    <row r="1696" s="60" customFormat="1" ht="12.75"/>
    <row r="1697" s="60" customFormat="1" ht="12.75"/>
    <row r="1698" s="60" customFormat="1" ht="12.75"/>
    <row r="1699" s="60" customFormat="1" ht="12.75"/>
    <row r="1700" s="60" customFormat="1" ht="12.75"/>
    <row r="1701" s="60" customFormat="1" ht="12.75"/>
    <row r="1702" s="60" customFormat="1" ht="12.75"/>
    <row r="1703" s="60" customFormat="1" ht="12.75"/>
    <row r="1704" s="60" customFormat="1" ht="12.75"/>
    <row r="1705" s="60" customFormat="1" ht="12.75"/>
    <row r="1706" s="60" customFormat="1" ht="12.75"/>
    <row r="1707" s="60" customFormat="1" ht="12.75"/>
    <row r="1708" s="60" customFormat="1" ht="12.75"/>
    <row r="1709" s="60" customFormat="1" ht="12.75"/>
    <row r="1710" s="60" customFormat="1" ht="12.75"/>
    <row r="1711" s="60" customFormat="1" ht="12.75"/>
    <row r="1712" s="60" customFormat="1" ht="12.75"/>
    <row r="1713" s="60" customFormat="1" ht="12.75"/>
    <row r="1714" s="60" customFormat="1" ht="12.75"/>
    <row r="1715" s="60" customFormat="1" ht="12.75"/>
    <row r="1716" s="60" customFormat="1" ht="12.75"/>
    <row r="1717" s="60" customFormat="1" ht="12.75"/>
    <row r="1718" s="60" customFormat="1" ht="12.75"/>
    <row r="1719" s="60" customFormat="1" ht="12.75"/>
    <row r="1720" s="60" customFormat="1" ht="12.75"/>
    <row r="1721" s="60" customFormat="1" ht="12.75"/>
    <row r="1722" s="60" customFormat="1" ht="12.75"/>
    <row r="1723" s="60" customFormat="1" ht="12.75"/>
    <row r="1724" s="60" customFormat="1" ht="12.75"/>
    <row r="1725" s="60" customFormat="1" ht="12.75"/>
    <row r="1726" s="60" customFormat="1" ht="12.75"/>
    <row r="1727" s="60" customFormat="1" ht="12.75"/>
    <row r="1728" s="60" customFormat="1" ht="12.75"/>
    <row r="1729" s="60" customFormat="1" ht="12.75"/>
    <row r="1730" s="60" customFormat="1" ht="12.75"/>
    <row r="1731" s="60" customFormat="1" ht="12.75"/>
    <row r="1732" s="60" customFormat="1" ht="12.75"/>
    <row r="1733" s="60" customFormat="1" ht="12.75"/>
    <row r="1734" s="60" customFormat="1" ht="12.75"/>
    <row r="1735" s="60" customFormat="1" ht="12.75"/>
    <row r="1736" s="60" customFormat="1" ht="12.75"/>
    <row r="1737" s="60" customFormat="1" ht="12.75"/>
    <row r="1738" s="60" customFormat="1" ht="12.75"/>
    <row r="1739" s="60" customFormat="1" ht="12.75"/>
    <row r="1740" s="60" customFormat="1" ht="12.75"/>
    <row r="1741" s="60" customFormat="1" ht="12.75"/>
    <row r="1742" s="60" customFormat="1" ht="12.75"/>
    <row r="1743" s="60" customFormat="1" ht="12.75"/>
    <row r="1744" s="60" customFormat="1" ht="12.75"/>
    <row r="1745" s="60" customFormat="1" ht="12.75"/>
    <row r="1746" s="60" customFormat="1" ht="12.75"/>
    <row r="1747" s="60" customFormat="1" ht="12.75"/>
    <row r="1748" s="60" customFormat="1" ht="12.75"/>
    <row r="1749" s="60" customFormat="1" ht="12.75"/>
    <row r="1750" s="60" customFormat="1" ht="12.75"/>
    <row r="1751" s="60" customFormat="1" ht="12.75"/>
    <row r="1752" s="60" customFormat="1" ht="12.75"/>
    <row r="1753" s="60" customFormat="1" ht="12.75"/>
    <row r="1754" s="60" customFormat="1" ht="12.75"/>
    <row r="1755" s="60" customFormat="1" ht="12.75"/>
    <row r="1756" s="60" customFormat="1" ht="12.75"/>
    <row r="1757" s="60" customFormat="1" ht="12.75"/>
    <row r="1758" s="60" customFormat="1" ht="12.75"/>
    <row r="1759" s="60" customFormat="1" ht="12.75"/>
    <row r="1760" s="60" customFormat="1" ht="12.75"/>
    <row r="1761" s="60" customFormat="1" ht="12.75"/>
    <row r="1762" s="60" customFormat="1" ht="12.75"/>
    <row r="1763" s="60" customFormat="1" ht="12.75"/>
    <row r="1764" s="60" customFormat="1" ht="12.75"/>
    <row r="1765" s="60" customFormat="1" ht="12.75"/>
    <row r="1766" s="60" customFormat="1" ht="12.75"/>
    <row r="1767" s="60" customFormat="1" ht="12.75"/>
    <row r="1768" s="60" customFormat="1" ht="12.75"/>
    <row r="1769" s="60" customFormat="1" ht="12.75"/>
    <row r="1770" s="60" customFormat="1" ht="12.75"/>
    <row r="1771" s="60" customFormat="1" ht="12.75"/>
    <row r="1772" s="60" customFormat="1" ht="12.75"/>
    <row r="1773" s="60" customFormat="1" ht="12.75"/>
    <row r="1774" s="60" customFormat="1" ht="12.75"/>
    <row r="1775" s="60" customFormat="1" ht="12.75"/>
    <row r="1776" s="60" customFormat="1" ht="12.75"/>
    <row r="1777" s="60" customFormat="1" ht="12.75"/>
    <row r="1778" s="60" customFormat="1" ht="12.75"/>
    <row r="1779" s="60" customFormat="1" ht="12.75"/>
    <row r="1780" s="60" customFormat="1" ht="12.75"/>
    <row r="1781" s="60" customFormat="1" ht="12.75"/>
    <row r="1782" s="60" customFormat="1" ht="12.75"/>
    <row r="1783" s="60" customFormat="1" ht="12.75"/>
    <row r="1784" s="60" customFormat="1" ht="12.75"/>
    <row r="1785" s="60" customFormat="1" ht="12.75"/>
    <row r="1786" s="60" customFormat="1" ht="12.75"/>
    <row r="1787" s="60" customFormat="1" ht="12.75"/>
    <row r="1788" s="60" customFormat="1" ht="12.75"/>
    <row r="1789" s="60" customFormat="1" ht="12.75"/>
    <row r="1790" s="60" customFormat="1" ht="12.75"/>
    <row r="1791" s="60" customFormat="1" ht="12.75"/>
    <row r="1792" s="60" customFormat="1" ht="12.75"/>
    <row r="1793" s="60" customFormat="1" ht="12.75"/>
    <row r="1794" s="60" customFormat="1" ht="12.75"/>
    <row r="1795" s="60" customFormat="1" ht="12.75"/>
    <row r="1796" s="60" customFormat="1" ht="12.75"/>
    <row r="1797" s="60" customFormat="1" ht="12.75"/>
    <row r="1798" s="60" customFormat="1" ht="12.75"/>
    <row r="1799" s="60" customFormat="1" ht="12.75"/>
    <row r="1800" s="60" customFormat="1" ht="12.75"/>
    <row r="1801" s="60" customFormat="1" ht="12.75"/>
    <row r="1802" s="60" customFormat="1" ht="12.75"/>
    <row r="1803" s="60" customFormat="1" ht="12.75"/>
    <row r="1804" s="60" customFormat="1" ht="12.75"/>
    <row r="1805" s="60" customFormat="1" ht="12.75"/>
    <row r="1806" s="60" customFormat="1" ht="12.75"/>
    <row r="1807" s="60" customFormat="1" ht="12.75"/>
    <row r="1808" s="60" customFormat="1" ht="12.75"/>
    <row r="1809" s="60" customFormat="1" ht="12.75"/>
    <row r="1810" s="60" customFormat="1" ht="12.75"/>
    <row r="1811" s="60" customFormat="1" ht="12.75"/>
    <row r="1812" s="60" customFormat="1" ht="12.75"/>
    <row r="1813" s="60" customFormat="1" ht="12.75"/>
    <row r="1814" s="60" customFormat="1" ht="12.75"/>
    <row r="1815" s="60" customFormat="1" ht="12.75"/>
    <row r="1816" s="60" customFormat="1" ht="12.75"/>
    <row r="1817" s="60" customFormat="1" ht="12.75"/>
    <row r="1818" s="60" customFormat="1" ht="12.75"/>
    <row r="1819" s="60" customFormat="1" ht="12.75"/>
    <row r="1820" s="60" customFormat="1" ht="12.75"/>
    <row r="1821" s="60" customFormat="1" ht="12.75"/>
    <row r="1822" s="60" customFormat="1" ht="12.75"/>
    <row r="1823" s="60" customFormat="1" ht="12.75"/>
    <row r="1824" s="60" customFormat="1" ht="12.75"/>
    <row r="1825" s="60" customFormat="1" ht="12.75"/>
    <row r="1826" s="60" customFormat="1" ht="12.75"/>
    <row r="1827" s="60" customFormat="1" ht="12.75"/>
    <row r="1828" s="60" customFormat="1" ht="12.75"/>
    <row r="1829" s="60" customFormat="1" ht="12.75"/>
    <row r="1830" s="60" customFormat="1" ht="12.75"/>
    <row r="1831" s="60" customFormat="1" ht="12.75"/>
    <row r="1832" s="60" customFormat="1" ht="12.75"/>
    <row r="1833" s="60" customFormat="1" ht="12.75"/>
    <row r="1834" s="60" customFormat="1" ht="12.75"/>
    <row r="1835" s="60" customFormat="1" ht="12.75"/>
    <row r="1836" s="60" customFormat="1" ht="12.75"/>
    <row r="1837" s="60" customFormat="1" ht="12.75"/>
    <row r="1838" s="60" customFormat="1" ht="12.75"/>
    <row r="1839" s="60" customFormat="1" ht="12.75"/>
    <row r="1840" s="60" customFormat="1" ht="12.75"/>
    <row r="1841" s="60" customFormat="1" ht="12.75"/>
    <row r="1842" s="60" customFormat="1" ht="12.75"/>
    <row r="1843" s="60" customFormat="1" ht="12.75"/>
    <row r="1844" s="60" customFormat="1" ht="12.75"/>
    <row r="1845" s="60" customFormat="1" ht="12.75"/>
    <row r="1846" s="60" customFormat="1" ht="12.75"/>
    <row r="1847" s="60" customFormat="1" ht="12.75"/>
    <row r="1848" s="60" customFormat="1" ht="12.75"/>
    <row r="1849" s="60" customFormat="1" ht="12.75"/>
    <row r="1850" s="60" customFormat="1" ht="12.75"/>
    <row r="1851" s="60" customFormat="1" ht="12.75"/>
    <row r="1852" s="60" customFormat="1" ht="12.75"/>
    <row r="1853" s="60" customFormat="1" ht="12.75"/>
    <row r="1854" s="60" customFormat="1" ht="12.75"/>
    <row r="1855" s="60" customFormat="1" ht="12.75"/>
    <row r="1856" s="60" customFormat="1" ht="12.75"/>
    <row r="1857" s="60" customFormat="1" ht="12.75"/>
    <row r="1858" s="60" customFormat="1" ht="12.75"/>
    <row r="1859" s="60" customFormat="1" ht="12.75"/>
    <row r="1860" s="60" customFormat="1" ht="12.75"/>
    <row r="1861" s="60" customFormat="1" ht="12.75"/>
    <row r="1862" s="60" customFormat="1" ht="12.75"/>
    <row r="1863" s="60" customFormat="1" ht="12.75"/>
    <row r="1864" s="60" customFormat="1" ht="12.75"/>
    <row r="1865" s="60" customFormat="1" ht="12.75"/>
    <row r="1866" s="60" customFormat="1" ht="12.75"/>
    <row r="1867" s="60" customFormat="1" ht="12.75"/>
    <row r="1868" s="60" customFormat="1" ht="12.75"/>
    <row r="1869" s="60" customFormat="1" ht="12.75"/>
    <row r="1870" s="60" customFormat="1" ht="12.75"/>
    <row r="1871" s="60" customFormat="1" ht="12.75"/>
    <row r="1872" s="60" customFormat="1" ht="12.75"/>
    <row r="1873" s="60" customFormat="1" ht="12.75"/>
    <row r="1874" s="60" customFormat="1" ht="12.75"/>
    <row r="1875" s="60" customFormat="1" ht="12.75"/>
    <row r="1876" s="60" customFormat="1" ht="12.75"/>
    <row r="1877" s="60" customFormat="1" ht="12.75"/>
    <row r="1878" s="60" customFormat="1" ht="12.75"/>
    <row r="1879" s="60" customFormat="1" ht="12.75"/>
    <row r="1880" s="60" customFormat="1" ht="12.75"/>
    <row r="1881" s="60" customFormat="1" ht="12.75"/>
    <row r="1882" s="60" customFormat="1" ht="12.75"/>
    <row r="1883" s="60" customFormat="1" ht="12.75"/>
    <row r="1884" s="60" customFormat="1" ht="12.75"/>
    <row r="1885" s="60" customFormat="1" ht="12.75"/>
    <row r="1886" s="60" customFormat="1" ht="12.75"/>
    <row r="1887" s="60" customFormat="1" ht="12.75"/>
    <row r="1888" s="60" customFormat="1" ht="12.75"/>
    <row r="1889" s="60" customFormat="1" ht="12.75"/>
    <row r="1890" s="60" customFormat="1" ht="12.75"/>
    <row r="1891" s="60" customFormat="1" ht="12.75"/>
    <row r="1892" s="60" customFormat="1" ht="12.75"/>
    <row r="1893" s="60" customFormat="1" ht="12.75"/>
    <row r="1894" s="60" customFormat="1" ht="12.75"/>
    <row r="1895" s="60" customFormat="1" ht="12.75"/>
    <row r="1896" s="60" customFormat="1" ht="12.75"/>
    <row r="1897" s="60" customFormat="1" ht="12.75"/>
    <row r="1898" s="60" customFormat="1" ht="12.75"/>
    <row r="1899" s="60" customFormat="1" ht="12.75"/>
    <row r="1900" s="60" customFormat="1" ht="12.75"/>
    <row r="1901" s="60" customFormat="1" ht="12.75"/>
    <row r="1902" s="60" customFormat="1" ht="12.75"/>
    <row r="1903" s="60" customFormat="1" ht="12.75"/>
    <row r="1904" s="60" customFormat="1" ht="12.75"/>
    <row r="1905" s="60" customFormat="1" ht="12.75"/>
    <row r="1906" s="60" customFormat="1" ht="12.75"/>
    <row r="1907" s="60" customFormat="1" ht="12.75"/>
    <row r="1908" s="60" customFormat="1" ht="12.75"/>
    <row r="1909" s="60" customFormat="1" ht="12.75"/>
    <row r="1910" s="60" customFormat="1" ht="12.75"/>
    <row r="1911" s="60" customFormat="1" ht="12.75"/>
    <row r="1912" s="60" customFormat="1" ht="12.75"/>
    <row r="1913" s="60" customFormat="1" ht="12.75"/>
    <row r="1914" s="60" customFormat="1" ht="12.75"/>
    <row r="1915" s="60" customFormat="1" ht="12.75"/>
    <row r="1916" s="60" customFormat="1" ht="12.75"/>
    <row r="1917" s="60" customFormat="1" ht="12.75"/>
    <row r="1918" s="60" customFormat="1" ht="12.75"/>
    <row r="1919" s="60" customFormat="1" ht="12.75"/>
    <row r="1920" s="60" customFormat="1" ht="12.75"/>
    <row r="1921" s="60" customFormat="1" ht="12.75"/>
    <row r="1922" s="60" customFormat="1" ht="12.75"/>
    <row r="1923" s="60" customFormat="1" ht="12.75"/>
    <row r="1924" s="60" customFormat="1" ht="12.75"/>
    <row r="1925" s="60" customFormat="1" ht="12.75"/>
    <row r="1926" s="60" customFormat="1" ht="12.75"/>
    <row r="1927" s="60" customFormat="1" ht="12.75"/>
    <row r="1928" s="60" customFormat="1" ht="12.75"/>
    <row r="1929" s="60" customFormat="1" ht="12.75"/>
    <row r="1930" s="60" customFormat="1" ht="12.75"/>
    <row r="1931" s="60" customFormat="1" ht="12.75"/>
    <row r="1932" s="60" customFormat="1" ht="12.75"/>
    <row r="1933" s="60" customFormat="1" ht="12.75"/>
    <row r="1934" s="60" customFormat="1" ht="12.75"/>
    <row r="1935" s="60" customFormat="1" ht="12.75"/>
    <row r="1936" s="60" customFormat="1" ht="12.75"/>
    <row r="1937" s="60" customFormat="1" ht="12.75"/>
    <row r="1938" s="60" customFormat="1" ht="12.75"/>
    <row r="1939" s="60" customFormat="1" ht="12.75"/>
    <row r="1940" s="60" customFormat="1" ht="12.75"/>
    <row r="1941" s="60" customFormat="1" ht="12.75"/>
    <row r="1942" s="60" customFormat="1" ht="12.75"/>
    <row r="1943" s="60" customFormat="1" ht="12.75"/>
    <row r="1944" s="60" customFormat="1" ht="12.75"/>
    <row r="1945" s="60" customFormat="1" ht="12.75"/>
    <row r="1946" s="60" customFormat="1" ht="12.75"/>
    <row r="1947" s="60" customFormat="1" ht="12.75"/>
    <row r="1948" s="60" customFormat="1" ht="12.75"/>
    <row r="1949" s="60" customFormat="1" ht="12.75"/>
    <row r="1950" s="60" customFormat="1" ht="12.75"/>
    <row r="1951" s="60" customFormat="1" ht="12.75"/>
    <row r="1952" s="60" customFormat="1" ht="12.75"/>
    <row r="1953" s="60" customFormat="1" ht="12.75"/>
    <row r="1954" s="60" customFormat="1" ht="12.75"/>
    <row r="1955" s="60" customFormat="1" ht="12.75"/>
    <row r="1956" s="60" customFormat="1" ht="12.75"/>
    <row r="1957" s="60" customFormat="1" ht="12.75"/>
    <row r="1958" s="60" customFormat="1" ht="12.75"/>
    <row r="1959" s="60" customFormat="1" ht="12.75"/>
    <row r="1960" s="60" customFormat="1" ht="12.75"/>
    <row r="1961" s="60" customFormat="1" ht="12.75"/>
    <row r="1962" s="60" customFormat="1" ht="12.75"/>
    <row r="1963" s="60" customFormat="1" ht="12.75"/>
    <row r="1964" s="60" customFormat="1" ht="12.75"/>
    <row r="1965" s="60" customFormat="1" ht="12.75"/>
    <row r="1966" s="60" customFormat="1" ht="12.75"/>
    <row r="1967" s="60" customFormat="1" ht="12.75"/>
    <row r="1968" s="60" customFormat="1" ht="12.75"/>
    <row r="1969" s="60" customFormat="1" ht="12.75"/>
    <row r="1970" s="60" customFormat="1" ht="12.75"/>
    <row r="1971" s="60" customFormat="1" ht="12.75"/>
    <row r="1972" s="60" customFormat="1" ht="12.75"/>
    <row r="1973" s="60" customFormat="1" ht="12.75"/>
    <row r="1974" s="60" customFormat="1" ht="12.75"/>
    <row r="1975" s="60" customFormat="1" ht="12.75"/>
    <row r="1976" s="60" customFormat="1" ht="12.75"/>
    <row r="1977" s="60" customFormat="1" ht="12.75"/>
    <row r="1978" s="60" customFormat="1" ht="12.75"/>
    <row r="1979" s="60" customFormat="1" ht="12.75"/>
    <row r="1980" s="60" customFormat="1" ht="12.75"/>
    <row r="1981" s="60" customFormat="1" ht="12.75"/>
    <row r="1982" s="60" customFormat="1" ht="12.75"/>
    <row r="1983" s="60" customFormat="1" ht="12.75"/>
    <row r="1984" s="60" customFormat="1" ht="12.75"/>
    <row r="1985" s="60" customFormat="1" ht="12.75"/>
    <row r="1986" s="60" customFormat="1" ht="12.75"/>
    <row r="1987" s="60" customFormat="1" ht="12.75"/>
    <row r="1988" s="60" customFormat="1" ht="12.75"/>
    <row r="1989" s="60" customFormat="1" ht="12.75"/>
    <row r="1990" s="60" customFormat="1" ht="12.75"/>
    <row r="1991" s="60" customFormat="1" ht="12.75"/>
    <row r="1992" s="60" customFormat="1" ht="12.75"/>
    <row r="1993" s="60" customFormat="1" ht="12.75"/>
    <row r="1994" s="60" customFormat="1" ht="12.75"/>
    <row r="1995" s="60" customFormat="1" ht="12.75"/>
    <row r="1996" s="60" customFormat="1" ht="12.75"/>
    <row r="1997" s="60" customFormat="1" ht="12.75"/>
    <row r="1998" s="60" customFormat="1" ht="12.75"/>
    <row r="1999" s="60" customFormat="1" ht="12.75"/>
    <row r="2000" s="60" customFormat="1" ht="12.75"/>
    <row r="2001" s="60" customFormat="1" ht="12.75"/>
    <row r="2002" s="60" customFormat="1" ht="12.75"/>
    <row r="2003" s="60" customFormat="1" ht="12.75"/>
    <row r="2004" s="60" customFormat="1" ht="12.75"/>
    <row r="2005" s="60" customFormat="1" ht="12.75"/>
    <row r="2006" s="60" customFormat="1" ht="12.75"/>
    <row r="2007" s="60" customFormat="1" ht="12.75"/>
    <row r="2008" s="60" customFormat="1" ht="12.75"/>
    <row r="2009" s="60" customFormat="1" ht="12.75"/>
    <row r="2010" s="60" customFormat="1" ht="12.75"/>
    <row r="2011" s="60" customFormat="1" ht="12.75"/>
    <row r="2012" s="60" customFormat="1" ht="12.75"/>
    <row r="2013" s="60" customFormat="1" ht="12.75"/>
    <row r="2014" s="60" customFormat="1" ht="12.75"/>
    <row r="2015" s="60" customFormat="1" ht="12.75"/>
    <row r="2016" s="60" customFormat="1" ht="12.75"/>
    <row r="2017" s="60" customFormat="1" ht="12.75"/>
    <row r="2018" s="60" customFormat="1" ht="12.75"/>
    <row r="2019" s="60" customFormat="1" ht="12.75"/>
    <row r="2020" s="60" customFormat="1" ht="12.75"/>
    <row r="2021" s="60" customFormat="1" ht="12.75"/>
    <row r="2022" s="60" customFormat="1" ht="12.75"/>
    <row r="2023" s="60" customFormat="1" ht="12.75"/>
    <row r="2024" s="60" customFormat="1" ht="12.75"/>
    <row r="2025" s="60" customFormat="1" ht="12.75"/>
    <row r="2026" s="60" customFormat="1" ht="12.75"/>
    <row r="2027" s="60" customFormat="1" ht="12.75"/>
    <row r="2028" s="60" customFormat="1" ht="12.75"/>
    <row r="2029" s="60" customFormat="1" ht="12.75"/>
    <row r="2030" s="60" customFormat="1" ht="12.75"/>
    <row r="2031" s="60" customFormat="1" ht="12.75"/>
    <row r="2032" s="60" customFormat="1" ht="12.75"/>
    <row r="2033" s="60" customFormat="1" ht="12.75"/>
    <row r="2034" s="60" customFormat="1" ht="12.75"/>
    <row r="2035" s="60" customFormat="1" ht="12.75"/>
    <row r="2036" s="60" customFormat="1" ht="12.75"/>
    <row r="2037" s="60" customFormat="1" ht="12.75"/>
    <row r="2038" s="60" customFormat="1" ht="12.75"/>
    <row r="2039" s="60" customFormat="1" ht="12.75"/>
    <row r="2040" s="60" customFormat="1" ht="12.75"/>
    <row r="2041" s="60" customFormat="1" ht="12.75"/>
    <row r="2042" s="60" customFormat="1" ht="12.75"/>
    <row r="2043" s="60" customFormat="1" ht="12.75"/>
    <row r="2044" s="60" customFormat="1" ht="12.75"/>
    <row r="2045" s="60" customFormat="1" ht="12.75"/>
    <row r="2046" s="60" customFormat="1" ht="12.75"/>
    <row r="2047" s="60" customFormat="1" ht="12.75"/>
    <row r="2048" s="60" customFormat="1" ht="12.75"/>
    <row r="2049" s="60" customFormat="1" ht="12.75"/>
    <row r="2050" s="60" customFormat="1" ht="12.75"/>
    <row r="2051" s="60" customFormat="1" ht="12.75"/>
    <row r="2052" s="60" customFormat="1" ht="12.75"/>
    <row r="2053" s="60" customFormat="1" ht="12.75"/>
    <row r="2054" s="60" customFormat="1" ht="12.75"/>
    <row r="2055" s="60" customFormat="1" ht="12.75"/>
    <row r="2056" s="60" customFormat="1" ht="12.75"/>
    <row r="2057" s="60" customFormat="1" ht="12.75"/>
    <row r="2058" s="60" customFormat="1" ht="12.75"/>
    <row r="2059" s="60" customFormat="1" ht="12.75"/>
    <row r="2060" s="60" customFormat="1" ht="12.75"/>
    <row r="2061" s="60" customFormat="1" ht="12.75"/>
    <row r="2062" s="60" customFormat="1" ht="12.75"/>
    <row r="2063" s="60" customFormat="1" ht="12.75"/>
    <row r="2064" s="60" customFormat="1" ht="12.75"/>
    <row r="2065" s="60" customFormat="1" ht="12.75"/>
    <row r="2066" s="60" customFormat="1" ht="12.75"/>
    <row r="2067" s="60" customFormat="1" ht="12.75"/>
    <row r="2068" s="60" customFormat="1" ht="12.75"/>
    <row r="2069" s="60" customFormat="1" ht="12.75"/>
    <row r="2070" s="60" customFormat="1" ht="12.75"/>
    <row r="2071" s="60" customFormat="1" ht="12.75"/>
    <row r="2072" s="60" customFormat="1" ht="12.75"/>
    <row r="2073" s="60" customFormat="1" ht="12.75"/>
    <row r="2074" s="60" customFormat="1" ht="12.75"/>
    <row r="2075" s="60" customFormat="1" ht="12.75"/>
    <row r="2076" s="60" customFormat="1" ht="12.75"/>
    <row r="2077" s="60" customFormat="1" ht="12.75"/>
    <row r="2078" s="60" customFormat="1" ht="12.75"/>
    <row r="2079" s="60" customFormat="1" ht="12.75"/>
    <row r="2080" s="60" customFormat="1" ht="12.75"/>
    <row r="2081" s="60" customFormat="1" ht="12.75"/>
    <row r="2082" s="60" customFormat="1" ht="12.75"/>
    <row r="2083" s="60" customFormat="1" ht="12.75"/>
    <row r="2084" s="60" customFormat="1" ht="12.75"/>
    <row r="2085" s="60" customFormat="1" ht="12.75"/>
    <row r="2086" s="60" customFormat="1" ht="12.75"/>
    <row r="2087" s="60" customFormat="1" ht="12.75"/>
    <row r="2088" s="60" customFormat="1" ht="12.75"/>
    <row r="2089" s="60" customFormat="1" ht="12.75"/>
    <row r="2090" s="60" customFormat="1" ht="12.75"/>
    <row r="2091" s="60" customFormat="1" ht="12.75"/>
    <row r="2092" s="60" customFormat="1" ht="12.75"/>
    <row r="2093" s="60" customFormat="1" ht="12.75"/>
    <row r="2094" s="60" customFormat="1" ht="12.75"/>
    <row r="2095" s="60" customFormat="1" ht="12.75"/>
    <row r="2096" s="60" customFormat="1" ht="12.75"/>
    <row r="2097" s="60" customFormat="1" ht="12.75"/>
    <row r="2098" s="60" customFormat="1" ht="12.75"/>
    <row r="2099" s="60" customFormat="1" ht="12.75"/>
    <row r="2100" s="60" customFormat="1" ht="12.75"/>
    <row r="2101" s="60" customFormat="1" ht="12.75"/>
    <row r="2102" s="60" customFormat="1" ht="12.75"/>
    <row r="2103" s="60" customFormat="1" ht="12.75"/>
    <row r="2104" s="60" customFormat="1" ht="12.75"/>
    <row r="2105" s="60" customFormat="1" ht="12.75"/>
    <row r="2106" s="60" customFormat="1" ht="12.75"/>
    <row r="2107" s="60" customFormat="1" ht="12.75"/>
    <row r="2108" s="60" customFormat="1" ht="12.75"/>
    <row r="2109" s="60" customFormat="1" ht="12.75"/>
    <row r="2110" s="60" customFormat="1" ht="12.75"/>
    <row r="2111" s="60" customFormat="1" ht="12.75"/>
    <row r="2112" s="60" customFormat="1" ht="12.75"/>
    <row r="2113" s="60" customFormat="1" ht="12.75"/>
    <row r="2114" s="60" customFormat="1" ht="12.75"/>
    <row r="2115" s="60" customFormat="1" ht="12.75"/>
    <row r="2116" s="60" customFormat="1" ht="12.75"/>
    <row r="2117" s="60" customFormat="1" ht="12.75"/>
    <row r="2118" s="60" customFormat="1" ht="12.75"/>
    <row r="2119" s="60" customFormat="1" ht="12.75"/>
    <row r="2120" s="60" customFormat="1" ht="12.75"/>
    <row r="2121" s="60" customFormat="1" ht="12.75"/>
    <row r="2122" s="60" customFormat="1" ht="12.75"/>
    <row r="2123" s="60" customFormat="1" ht="12.75"/>
    <row r="2124" s="60" customFormat="1" ht="12.75"/>
    <row r="2125" s="60" customFormat="1" ht="12.75"/>
    <row r="2126" s="60" customFormat="1" ht="12.75"/>
    <row r="2127" s="60" customFormat="1" ht="12.75"/>
    <row r="2128" s="60" customFormat="1" ht="12.75"/>
    <row r="2129" s="60" customFormat="1" ht="12.75"/>
    <row r="2130" s="60" customFormat="1" ht="12.75"/>
    <row r="2131" s="60" customFormat="1" ht="12.75"/>
    <row r="2132" s="60" customFormat="1" ht="12.75"/>
    <row r="2133" s="60" customFormat="1" ht="12.75"/>
    <row r="2134" s="60" customFormat="1" ht="12.75"/>
    <row r="2135" s="60" customFormat="1" ht="12.75"/>
    <row r="2136" s="60" customFormat="1" ht="12.75"/>
    <row r="2137" s="60" customFormat="1" ht="12.75"/>
    <row r="2138" s="60" customFormat="1" ht="12.75"/>
    <row r="2139" s="60" customFormat="1" ht="12.75"/>
    <row r="2140" s="60" customFormat="1" ht="12.75"/>
    <row r="2141" s="60" customFormat="1" ht="12.75"/>
    <row r="2142" s="60" customFormat="1" ht="12.75"/>
    <row r="2143" s="60" customFormat="1" ht="12.75"/>
    <row r="2144" s="60" customFormat="1" ht="12.75"/>
    <row r="2145" s="60" customFormat="1" ht="12.75"/>
    <row r="2146" s="60" customFormat="1" ht="12.75"/>
    <row r="2147" s="60" customFormat="1" ht="12.75"/>
    <row r="2148" s="60" customFormat="1" ht="12.75"/>
    <row r="2149" s="60" customFormat="1" ht="12.75"/>
    <row r="2150" s="60" customFormat="1" ht="12.75"/>
    <row r="2151" s="60" customFormat="1" ht="12.75"/>
    <row r="2152" s="60" customFormat="1" ht="12.75"/>
    <row r="2153" s="60" customFormat="1" ht="12.75"/>
    <row r="2154" s="60" customFormat="1" ht="12.75"/>
    <row r="2155" s="60" customFormat="1" ht="12.75"/>
    <row r="2156" s="60" customFormat="1" ht="12.75"/>
    <row r="2157" s="60" customFormat="1" ht="12.75"/>
  </sheetData>
  <mergeCells count="9">
    <mergeCell ref="A32:B32"/>
    <mergeCell ref="A33:B33"/>
    <mergeCell ref="A34:B34"/>
    <mergeCell ref="C35:D35"/>
    <mergeCell ref="A6:G6"/>
    <mergeCell ref="A1:E1"/>
    <mergeCell ref="G1:H1"/>
    <mergeCell ref="G2:H2"/>
    <mergeCell ref="A5:B5"/>
  </mergeCells>
  <printOptions/>
  <pageMargins left="0.25" right="0.25" top="0.24" bottom="0.48" header="0.25" footer="0.46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G7" sqref="G7"/>
    </sheetView>
  </sheetViews>
  <sheetFormatPr defaultColWidth="9.140625" defaultRowHeight="12.75"/>
  <cols>
    <col min="1" max="1" width="27.57421875" style="0" customWidth="1"/>
    <col min="2" max="2" width="11.57421875" style="0" customWidth="1"/>
    <col min="3" max="3" width="10.28125" style="0" customWidth="1"/>
    <col min="4" max="4" width="10.140625" style="58" customWidth="1"/>
    <col min="5" max="5" width="10.00390625" style="58" customWidth="1"/>
    <col min="6" max="6" width="9.8515625" style="58" customWidth="1"/>
    <col min="7" max="7" width="10.8515625" style="58" customWidth="1"/>
    <col min="8" max="8" width="10.7109375" style="0" customWidth="1"/>
  </cols>
  <sheetData>
    <row r="1" spans="1:8" ht="42" customHeight="1" thickBot="1">
      <c r="A1" s="131"/>
      <c r="B1" s="132"/>
      <c r="C1" s="132"/>
      <c r="D1" s="132"/>
      <c r="E1" s="132"/>
      <c r="F1" s="61" t="s">
        <v>26</v>
      </c>
      <c r="G1" s="133"/>
      <c r="H1" s="133"/>
    </row>
    <row r="2" spans="1:8" ht="20.25" customHeight="1" thickBot="1">
      <c r="A2" s="60"/>
      <c r="B2" s="97" t="s">
        <v>51</v>
      </c>
      <c r="C2" s="60"/>
      <c r="D2" s="60"/>
      <c r="E2" s="60"/>
      <c r="F2" s="61" t="s">
        <v>27</v>
      </c>
      <c r="G2" s="133"/>
      <c r="H2" s="133"/>
    </row>
    <row r="3" spans="1:8" ht="18.75" customHeight="1" thickBot="1">
      <c r="A3" s="60"/>
      <c r="B3" s="60"/>
      <c r="C3" s="60"/>
      <c r="D3" s="60"/>
      <c r="E3" s="60"/>
      <c r="F3" s="60"/>
      <c r="G3" s="60"/>
      <c r="H3" s="60"/>
    </row>
    <row r="4" spans="1:8" s="13" customFormat="1" ht="27.75" customHeight="1" thickBot="1" thickTop="1">
      <c r="A4" s="66"/>
      <c r="B4" s="67"/>
      <c r="C4" s="67" t="s">
        <v>19</v>
      </c>
      <c r="D4" s="67" t="s">
        <v>12</v>
      </c>
      <c r="E4" s="67" t="s">
        <v>29</v>
      </c>
      <c r="F4" s="67" t="s">
        <v>16</v>
      </c>
      <c r="G4" s="67" t="s">
        <v>55</v>
      </c>
      <c r="H4" s="68" t="s">
        <v>25</v>
      </c>
    </row>
    <row r="5" spans="1:8" s="13" customFormat="1" ht="27.75" customHeight="1" thickBot="1" thickTop="1">
      <c r="A5" s="134" t="s">
        <v>30</v>
      </c>
      <c r="B5" s="135"/>
      <c r="C5" s="75"/>
      <c r="D5" s="75"/>
      <c r="E5" s="75"/>
      <c r="F5" s="75"/>
      <c r="G5" s="75"/>
      <c r="H5" s="76"/>
    </row>
    <row r="6" spans="1:8" ht="21.75" customHeight="1" thickTop="1">
      <c r="A6" s="129" t="s">
        <v>32</v>
      </c>
      <c r="B6" s="130"/>
      <c r="C6" s="130"/>
      <c r="D6" s="130"/>
      <c r="E6" s="130"/>
      <c r="F6" s="130"/>
      <c r="G6" s="130"/>
      <c r="H6" s="69"/>
    </row>
    <row r="7" spans="1:8" s="13" customFormat="1" ht="27.75" customHeight="1">
      <c r="A7" s="70" t="s">
        <v>28</v>
      </c>
      <c r="B7" s="65" t="s">
        <v>24</v>
      </c>
      <c r="C7" s="65" t="s">
        <v>19</v>
      </c>
      <c r="D7" s="65" t="s">
        <v>12</v>
      </c>
      <c r="E7" s="65" t="s">
        <v>29</v>
      </c>
      <c r="F7" s="65" t="s">
        <v>16</v>
      </c>
      <c r="G7" s="65" t="s">
        <v>55</v>
      </c>
      <c r="H7" s="71" t="s">
        <v>25</v>
      </c>
    </row>
    <row r="8" spans="1:8" ht="19.5" customHeight="1">
      <c r="A8" s="72"/>
      <c r="B8" s="63"/>
      <c r="C8" s="63"/>
      <c r="D8" s="63"/>
      <c r="E8" s="63"/>
      <c r="F8" s="63"/>
      <c r="G8" s="63"/>
      <c r="H8" s="73"/>
    </row>
    <row r="9" spans="1:8" ht="19.5" customHeight="1">
      <c r="A9" s="72"/>
      <c r="B9" s="63"/>
      <c r="C9" s="63"/>
      <c r="D9" s="63"/>
      <c r="E9" s="63"/>
      <c r="F9" s="63"/>
      <c r="G9" s="63"/>
      <c r="H9" s="73"/>
    </row>
    <row r="10" spans="1:8" ht="19.5" customHeight="1">
      <c r="A10" s="72"/>
      <c r="B10" s="63"/>
      <c r="C10" s="63"/>
      <c r="D10" s="63"/>
      <c r="E10" s="63"/>
      <c r="F10" s="63"/>
      <c r="G10" s="63"/>
      <c r="H10" s="73"/>
    </row>
    <row r="11" spans="1:8" ht="19.5" customHeight="1">
      <c r="A11" s="72"/>
      <c r="B11" s="63"/>
      <c r="C11" s="63"/>
      <c r="D11" s="63"/>
      <c r="E11" s="63"/>
      <c r="F11" s="63"/>
      <c r="G11" s="63"/>
      <c r="H11" s="73"/>
    </row>
    <row r="12" spans="1:8" ht="19.5" customHeight="1">
      <c r="A12" s="72"/>
      <c r="B12" s="63"/>
      <c r="C12" s="63"/>
      <c r="D12" s="63"/>
      <c r="E12" s="63"/>
      <c r="F12" s="63"/>
      <c r="G12" s="63"/>
      <c r="H12" s="73"/>
    </row>
    <row r="13" spans="1:8" ht="19.5" customHeight="1">
      <c r="A13" s="72"/>
      <c r="B13" s="63"/>
      <c r="C13" s="63"/>
      <c r="D13" s="63"/>
      <c r="E13" s="63"/>
      <c r="F13" s="63"/>
      <c r="G13" s="63"/>
      <c r="H13" s="73"/>
    </row>
    <row r="14" spans="1:8" ht="19.5" customHeight="1">
      <c r="A14" s="72"/>
      <c r="B14" s="63"/>
      <c r="C14" s="63"/>
      <c r="D14" s="63"/>
      <c r="E14" s="63"/>
      <c r="F14" s="63"/>
      <c r="G14" s="63"/>
      <c r="H14" s="73"/>
    </row>
    <row r="15" spans="1:8" ht="19.5" customHeight="1">
      <c r="A15" s="72"/>
      <c r="B15" s="63"/>
      <c r="C15" s="63"/>
      <c r="D15" s="63"/>
      <c r="E15" s="63"/>
      <c r="F15" s="63"/>
      <c r="G15" s="63"/>
      <c r="H15" s="73"/>
    </row>
    <row r="16" spans="1:8" ht="19.5" customHeight="1">
      <c r="A16" s="72"/>
      <c r="B16" s="63"/>
      <c r="C16" s="63"/>
      <c r="D16" s="63"/>
      <c r="E16" s="63"/>
      <c r="F16" s="63"/>
      <c r="G16" s="63"/>
      <c r="H16" s="73"/>
    </row>
    <row r="17" spans="1:8" ht="19.5" customHeight="1">
      <c r="A17" s="72"/>
      <c r="B17" s="63"/>
      <c r="C17" s="63"/>
      <c r="D17" s="63"/>
      <c r="E17" s="63"/>
      <c r="F17" s="63"/>
      <c r="G17" s="63"/>
      <c r="H17" s="73"/>
    </row>
    <row r="18" spans="1:8" ht="19.5" customHeight="1">
      <c r="A18" s="72"/>
      <c r="B18" s="63"/>
      <c r="C18" s="63"/>
      <c r="D18" s="63"/>
      <c r="E18" s="63"/>
      <c r="F18" s="63"/>
      <c r="G18" s="63"/>
      <c r="H18" s="73"/>
    </row>
    <row r="19" spans="1:8" ht="19.5" customHeight="1">
      <c r="A19" s="72"/>
      <c r="B19" s="63"/>
      <c r="C19" s="63"/>
      <c r="D19" s="63"/>
      <c r="E19" s="63"/>
      <c r="F19" s="63"/>
      <c r="G19" s="63"/>
      <c r="H19" s="73"/>
    </row>
    <row r="20" spans="1:8" ht="19.5" customHeight="1">
      <c r="A20" s="72"/>
      <c r="B20" s="63"/>
      <c r="C20" s="63"/>
      <c r="D20" s="63"/>
      <c r="E20" s="63"/>
      <c r="F20" s="63"/>
      <c r="G20" s="63"/>
      <c r="H20" s="73"/>
    </row>
    <row r="21" spans="1:8" ht="19.5" customHeight="1">
      <c r="A21" s="72"/>
      <c r="B21" s="63"/>
      <c r="C21" s="63"/>
      <c r="D21" s="63"/>
      <c r="E21" s="63"/>
      <c r="F21" s="63"/>
      <c r="G21" s="63"/>
      <c r="H21" s="73"/>
    </row>
    <row r="22" spans="1:8" ht="19.5" customHeight="1">
      <c r="A22" s="72"/>
      <c r="B22" s="63"/>
      <c r="C22" s="63"/>
      <c r="D22" s="63"/>
      <c r="E22" s="63"/>
      <c r="F22" s="63"/>
      <c r="G22" s="63"/>
      <c r="H22" s="73"/>
    </row>
    <row r="23" spans="1:8" ht="19.5" customHeight="1">
      <c r="A23" s="72"/>
      <c r="B23" s="63"/>
      <c r="C23" s="63"/>
      <c r="D23" s="63"/>
      <c r="E23" s="63"/>
      <c r="F23" s="63"/>
      <c r="G23" s="63"/>
      <c r="H23" s="73"/>
    </row>
    <row r="24" spans="1:8" ht="19.5" customHeight="1">
      <c r="A24" s="72"/>
      <c r="B24" s="63"/>
      <c r="C24" s="63"/>
      <c r="D24" s="63"/>
      <c r="E24" s="63"/>
      <c r="F24" s="63"/>
      <c r="G24" s="63"/>
      <c r="H24" s="73"/>
    </row>
    <row r="25" spans="1:8" ht="19.5" customHeight="1">
      <c r="A25" s="72"/>
      <c r="B25" s="63"/>
      <c r="C25" s="63"/>
      <c r="D25" s="63"/>
      <c r="E25" s="63"/>
      <c r="F25" s="63"/>
      <c r="G25" s="63"/>
      <c r="H25" s="73"/>
    </row>
    <row r="26" spans="1:8" ht="19.5" customHeight="1">
      <c r="A26" s="72"/>
      <c r="B26" s="63"/>
      <c r="C26" s="63"/>
      <c r="D26" s="63"/>
      <c r="E26" s="63"/>
      <c r="F26" s="63"/>
      <c r="G26" s="63"/>
      <c r="H26" s="73"/>
    </row>
    <row r="27" spans="1:8" ht="19.5" customHeight="1">
      <c r="A27" s="72"/>
      <c r="B27" s="63"/>
      <c r="C27" s="63"/>
      <c r="D27" s="63"/>
      <c r="E27" s="63"/>
      <c r="F27" s="63"/>
      <c r="G27" s="63"/>
      <c r="H27" s="73"/>
    </row>
    <row r="28" spans="1:8" ht="19.5" customHeight="1">
      <c r="A28" s="72"/>
      <c r="B28" s="63"/>
      <c r="C28" s="63"/>
      <c r="D28" s="63"/>
      <c r="E28" s="63"/>
      <c r="F28" s="63"/>
      <c r="G28" s="63"/>
      <c r="H28" s="73"/>
    </row>
    <row r="29" spans="1:8" ht="19.5" customHeight="1">
      <c r="A29" s="72"/>
      <c r="B29" s="63"/>
      <c r="C29" s="63"/>
      <c r="D29" s="63"/>
      <c r="E29" s="63"/>
      <c r="F29" s="63"/>
      <c r="G29" s="63"/>
      <c r="H29" s="73"/>
    </row>
    <row r="30" spans="1:8" ht="19.5" customHeight="1">
      <c r="A30" s="72"/>
      <c r="B30" s="63"/>
      <c r="C30" s="63"/>
      <c r="D30" s="63"/>
      <c r="E30" s="63"/>
      <c r="F30" s="63"/>
      <c r="G30" s="63"/>
      <c r="H30" s="73"/>
    </row>
    <row r="31" spans="1:8" ht="19.5" customHeight="1" thickBot="1">
      <c r="A31" s="77"/>
      <c r="B31" s="78"/>
      <c r="C31" s="78"/>
      <c r="D31" s="78"/>
      <c r="E31" s="78"/>
      <c r="F31" s="78"/>
      <c r="G31" s="78"/>
      <c r="H31" s="79"/>
    </row>
    <row r="32" spans="1:8" ht="19.5" customHeight="1" thickTop="1">
      <c r="A32" s="136" t="s">
        <v>31</v>
      </c>
      <c r="B32" s="137"/>
      <c r="C32" s="80"/>
      <c r="D32" s="80"/>
      <c r="E32" s="80"/>
      <c r="F32" s="80"/>
      <c r="G32" s="80"/>
      <c r="H32" s="81"/>
    </row>
    <row r="33" spans="1:8" ht="19.5" customHeight="1">
      <c r="A33" s="138" t="s">
        <v>34</v>
      </c>
      <c r="B33" s="139"/>
      <c r="C33" s="64"/>
      <c r="D33" s="64"/>
      <c r="E33" s="64"/>
      <c r="F33" s="64"/>
      <c r="G33" s="64"/>
      <c r="H33" s="74"/>
    </row>
    <row r="34" spans="1:8" ht="19.5" customHeight="1">
      <c r="A34" s="140" t="s">
        <v>33</v>
      </c>
      <c r="B34" s="141"/>
      <c r="C34" s="86"/>
      <c r="D34" s="86"/>
      <c r="E34" s="86"/>
      <c r="F34" s="86"/>
      <c r="G34" s="86"/>
      <c r="H34" s="87"/>
    </row>
    <row r="35" spans="1:8" ht="19.5" customHeight="1" thickBot="1">
      <c r="A35" s="82"/>
      <c r="B35" s="83"/>
      <c r="C35" s="142"/>
      <c r="D35" s="143"/>
      <c r="E35" s="84"/>
      <c r="F35" s="84"/>
      <c r="G35" s="84"/>
      <c r="H35" s="85"/>
    </row>
    <row r="36" spans="5:7" s="60" customFormat="1" ht="13.5" thickTop="1">
      <c r="E36" s="62"/>
      <c r="F36" s="62"/>
      <c r="G36" s="62"/>
    </row>
    <row r="37" s="60" customFormat="1" ht="12.75"/>
    <row r="38" s="60" customFormat="1" ht="12.75" customHeight="1"/>
    <row r="39" s="60" customFormat="1" ht="12.75"/>
    <row r="40" s="60" customFormat="1" ht="19.5" customHeight="1"/>
    <row r="41" s="60" customFormat="1" ht="12.75"/>
    <row r="42" s="60" customFormat="1" ht="12.75"/>
    <row r="43" s="60" customFormat="1" ht="12.75"/>
    <row r="44" s="60" customFormat="1" ht="12.75"/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12.75"/>
    <row r="51" s="60" customFormat="1" ht="12.75"/>
    <row r="52" s="60" customFormat="1" ht="12.75"/>
    <row r="53" s="60" customFormat="1" ht="12.75"/>
    <row r="54" s="60" customFormat="1" ht="12.75"/>
    <row r="55" s="60" customFormat="1" ht="12.75"/>
    <row r="56" s="60" customFormat="1" ht="12.75"/>
    <row r="57" s="60" customFormat="1" ht="12.75"/>
    <row r="58" s="60" customFormat="1" ht="12.75"/>
    <row r="59" s="60" customFormat="1" ht="12.75"/>
    <row r="60" s="60" customFormat="1" ht="12.75"/>
    <row r="61" s="60" customFormat="1" ht="12.75"/>
    <row r="62" s="60" customFormat="1" ht="12.75"/>
    <row r="63" s="60" customFormat="1" ht="12.75"/>
    <row r="64" s="60" customFormat="1" ht="12.75"/>
    <row r="65" s="60" customFormat="1" ht="12.75"/>
    <row r="66" s="60" customFormat="1" ht="12.75"/>
    <row r="67" s="60" customFormat="1" ht="12.75"/>
    <row r="68" s="60" customFormat="1" ht="12.75"/>
    <row r="69" s="60" customFormat="1" ht="12.75"/>
    <row r="70" s="60" customFormat="1" ht="12.75"/>
    <row r="71" s="60" customFormat="1" ht="12.75"/>
    <row r="72" s="60" customFormat="1" ht="12.75"/>
    <row r="73" s="60" customFormat="1" ht="12.75"/>
    <row r="74" s="60" customFormat="1" ht="12.75"/>
    <row r="75" s="60" customFormat="1" ht="12.75"/>
    <row r="76" s="60" customFormat="1" ht="12.75"/>
    <row r="77" s="60" customFormat="1" ht="12.75"/>
    <row r="78" s="60" customFormat="1" ht="12.75"/>
    <row r="79" s="60" customFormat="1" ht="12.75"/>
    <row r="80" s="60" customFormat="1" ht="12.75"/>
    <row r="81" s="60" customFormat="1" ht="12.75"/>
    <row r="82" s="60" customFormat="1" ht="12.75"/>
    <row r="83" s="60" customFormat="1" ht="12.75"/>
    <row r="84" s="60" customFormat="1" ht="12.75"/>
    <row r="85" s="60" customFormat="1" ht="12.75"/>
    <row r="86" s="60" customFormat="1" ht="12.75"/>
    <row r="87" s="60" customFormat="1" ht="12.75"/>
    <row r="88" s="60" customFormat="1" ht="12.75"/>
    <row r="89" s="60" customFormat="1" ht="12.75"/>
    <row r="90" s="60" customFormat="1" ht="12.75"/>
    <row r="91" s="60" customFormat="1" ht="12.75"/>
    <row r="92" s="60" customFormat="1" ht="12.75"/>
    <row r="93" s="60" customFormat="1" ht="12.75"/>
    <row r="94" s="60" customFormat="1" ht="12.75"/>
    <row r="95" s="60" customFormat="1" ht="12.75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  <row r="106" s="60" customFormat="1" ht="12.75"/>
    <row r="107" s="60" customFormat="1" ht="12.75"/>
    <row r="108" s="60" customFormat="1" ht="12.75"/>
    <row r="109" s="60" customFormat="1" ht="12.75"/>
    <row r="110" s="60" customFormat="1" ht="12.75"/>
    <row r="111" s="60" customFormat="1" ht="12.75"/>
    <row r="112" s="60" customFormat="1" ht="12.75"/>
    <row r="113" s="60" customFormat="1" ht="12.75"/>
    <row r="114" s="60" customFormat="1" ht="12.75"/>
    <row r="115" s="60" customFormat="1" ht="12.75"/>
    <row r="116" s="60" customFormat="1" ht="12.75"/>
    <row r="117" s="60" customFormat="1" ht="12.75"/>
    <row r="118" s="60" customFormat="1" ht="12.75"/>
    <row r="119" s="60" customFormat="1" ht="12.75"/>
    <row r="120" s="60" customFormat="1" ht="12.75"/>
    <row r="121" s="60" customFormat="1" ht="12.75"/>
    <row r="122" s="60" customFormat="1" ht="12.75"/>
    <row r="123" s="60" customFormat="1" ht="12.75"/>
    <row r="124" s="60" customFormat="1" ht="12.75"/>
    <row r="125" s="60" customFormat="1" ht="12.75"/>
    <row r="126" s="60" customFormat="1" ht="12.75"/>
    <row r="127" s="60" customFormat="1" ht="12.75"/>
    <row r="128" s="60" customFormat="1" ht="12.75"/>
    <row r="129" s="60" customFormat="1" ht="12.75"/>
    <row r="130" s="60" customFormat="1" ht="12.75"/>
    <row r="131" s="60" customFormat="1" ht="12.75"/>
    <row r="132" s="60" customFormat="1" ht="12.75"/>
    <row r="133" s="60" customFormat="1" ht="12.75"/>
    <row r="134" s="60" customFormat="1" ht="12.75"/>
    <row r="135" s="60" customFormat="1" ht="12.75"/>
    <row r="136" s="60" customFormat="1" ht="12.75"/>
    <row r="137" s="60" customFormat="1" ht="12.75"/>
    <row r="138" s="60" customFormat="1" ht="12.75"/>
    <row r="139" s="60" customFormat="1" ht="12.75"/>
    <row r="140" s="60" customFormat="1" ht="12.75"/>
    <row r="141" s="60" customFormat="1" ht="12.75"/>
    <row r="142" s="60" customFormat="1" ht="12.75"/>
    <row r="143" s="60" customFormat="1" ht="12.75"/>
    <row r="144" s="60" customFormat="1" ht="12.75"/>
    <row r="145" s="60" customFormat="1" ht="12.75"/>
    <row r="146" s="60" customFormat="1" ht="12.75"/>
    <row r="147" s="60" customFormat="1" ht="12.75"/>
    <row r="148" s="60" customFormat="1" ht="12.75"/>
    <row r="149" s="60" customFormat="1" ht="12.75"/>
    <row r="150" s="60" customFormat="1" ht="12.75"/>
    <row r="151" s="60" customFormat="1" ht="12.75"/>
    <row r="152" s="60" customFormat="1" ht="12.75"/>
    <row r="153" s="60" customFormat="1" ht="12.75"/>
    <row r="154" s="60" customFormat="1" ht="12.75"/>
    <row r="155" s="60" customFormat="1" ht="12.75"/>
    <row r="156" s="60" customFormat="1" ht="12.75"/>
    <row r="157" s="60" customFormat="1" ht="12.75"/>
    <row r="158" s="60" customFormat="1" ht="12.75"/>
    <row r="159" s="60" customFormat="1" ht="12.75"/>
    <row r="160" s="60" customFormat="1" ht="12.75"/>
    <row r="161" s="60" customFormat="1" ht="12.75"/>
    <row r="162" s="60" customFormat="1" ht="12.75"/>
    <row r="163" s="60" customFormat="1" ht="12.75"/>
    <row r="164" s="60" customFormat="1" ht="12.75"/>
    <row r="165" s="60" customFormat="1" ht="12.75"/>
    <row r="166" s="60" customFormat="1" ht="12.75"/>
    <row r="167" s="60" customFormat="1" ht="12.75"/>
    <row r="168" s="60" customFormat="1" ht="12.75"/>
    <row r="169" s="60" customFormat="1" ht="12.75"/>
    <row r="170" s="60" customFormat="1" ht="12.75"/>
    <row r="171" s="60" customFormat="1" ht="12.75"/>
    <row r="172" s="60" customFormat="1" ht="12.75"/>
    <row r="173" s="60" customFormat="1" ht="12.75"/>
    <row r="174" s="60" customFormat="1" ht="12.75"/>
    <row r="175" s="60" customFormat="1" ht="12.75"/>
    <row r="176" s="60" customFormat="1" ht="12.75"/>
    <row r="177" s="60" customFormat="1" ht="12.75"/>
    <row r="178" s="60" customFormat="1" ht="12.75"/>
    <row r="179" s="60" customFormat="1" ht="12.75"/>
    <row r="180" s="60" customFormat="1" ht="12.75"/>
    <row r="181" s="60" customFormat="1" ht="12.75"/>
    <row r="182" s="60" customFormat="1" ht="12.75"/>
    <row r="183" s="60" customFormat="1" ht="12.75"/>
    <row r="184" s="60" customFormat="1" ht="12.75"/>
    <row r="185" s="60" customFormat="1" ht="12.75"/>
    <row r="186" s="60" customFormat="1" ht="12.75"/>
    <row r="187" s="60" customFormat="1" ht="12.75"/>
    <row r="188" s="60" customFormat="1" ht="12.75"/>
    <row r="189" s="60" customFormat="1" ht="12.75"/>
    <row r="190" s="60" customFormat="1" ht="12.75"/>
    <row r="191" s="60" customFormat="1" ht="12.75"/>
    <row r="192" s="60" customFormat="1" ht="12.75"/>
    <row r="193" s="60" customFormat="1" ht="12.75"/>
    <row r="194" s="60" customFormat="1" ht="12.75"/>
    <row r="195" s="60" customFormat="1" ht="12.75"/>
    <row r="196" s="60" customFormat="1" ht="12.75"/>
    <row r="197" s="60" customFormat="1" ht="12.75"/>
    <row r="198" s="60" customFormat="1" ht="12.75"/>
    <row r="199" s="60" customFormat="1" ht="12.75"/>
    <row r="200" s="60" customFormat="1" ht="12.75"/>
    <row r="201" s="60" customFormat="1" ht="12.75"/>
    <row r="202" s="60" customFormat="1" ht="12.75"/>
    <row r="203" s="60" customFormat="1" ht="12.75"/>
    <row r="204" s="60" customFormat="1" ht="12.75"/>
    <row r="205" s="60" customFormat="1" ht="12.75"/>
    <row r="206" s="60" customFormat="1" ht="12.75"/>
    <row r="207" s="60" customFormat="1" ht="12.75"/>
    <row r="208" s="60" customFormat="1" ht="12.75"/>
    <row r="209" s="60" customFormat="1" ht="12.75"/>
    <row r="210" s="60" customFormat="1" ht="12.75"/>
    <row r="211" s="60" customFormat="1" ht="12.75"/>
    <row r="212" s="60" customFormat="1" ht="12.75"/>
    <row r="213" s="60" customFormat="1" ht="12.75"/>
    <row r="214" s="60" customFormat="1" ht="12.75"/>
    <row r="215" s="60" customFormat="1" ht="12.75"/>
    <row r="216" s="60" customFormat="1" ht="12.75"/>
    <row r="217" s="60" customFormat="1" ht="12.75"/>
    <row r="218" s="60" customFormat="1" ht="12.75"/>
    <row r="219" s="60" customFormat="1" ht="12.75"/>
    <row r="220" s="60" customFormat="1" ht="12.75"/>
    <row r="221" s="60" customFormat="1" ht="12.75"/>
    <row r="222" s="60" customFormat="1" ht="12.75"/>
    <row r="223" s="60" customFormat="1" ht="12.75"/>
    <row r="224" s="60" customFormat="1" ht="12.75"/>
    <row r="225" s="60" customFormat="1" ht="12.75"/>
    <row r="226" s="60" customFormat="1" ht="12.75"/>
    <row r="227" s="60" customFormat="1" ht="12.75"/>
    <row r="228" s="60" customFormat="1" ht="12.75"/>
    <row r="229" s="60" customFormat="1" ht="12.75"/>
    <row r="230" s="60" customFormat="1" ht="12.75"/>
    <row r="231" s="60" customFormat="1" ht="12.75"/>
    <row r="232" s="60" customFormat="1" ht="12.75"/>
    <row r="233" s="60" customFormat="1" ht="12.75"/>
    <row r="234" s="60" customFormat="1" ht="12.75"/>
    <row r="235" s="60" customFormat="1" ht="12.75"/>
    <row r="236" s="60" customFormat="1" ht="12.75"/>
    <row r="237" s="60" customFormat="1" ht="12.75"/>
    <row r="238" s="60" customFormat="1" ht="12.75"/>
    <row r="239" s="60" customFormat="1" ht="12.75"/>
    <row r="240" s="60" customFormat="1" ht="12.75"/>
    <row r="241" s="60" customFormat="1" ht="12.75"/>
    <row r="242" s="60" customFormat="1" ht="12.75"/>
    <row r="243" s="60" customFormat="1" ht="12.75"/>
    <row r="244" s="60" customFormat="1" ht="12.75"/>
    <row r="245" s="60" customFormat="1" ht="12.75"/>
    <row r="246" s="60" customFormat="1" ht="12.75"/>
    <row r="247" s="60" customFormat="1" ht="12.75"/>
    <row r="248" s="60" customFormat="1" ht="12.75"/>
    <row r="249" s="60" customFormat="1" ht="12.75"/>
    <row r="250" s="60" customFormat="1" ht="12.75"/>
    <row r="251" s="60" customFormat="1" ht="12.75"/>
    <row r="252" s="60" customFormat="1" ht="12.75"/>
    <row r="253" s="60" customFormat="1" ht="12.75"/>
    <row r="254" s="60" customFormat="1" ht="12.75"/>
    <row r="255" s="60" customFormat="1" ht="12.75"/>
    <row r="256" s="60" customFormat="1" ht="12.75"/>
    <row r="257" s="60" customFormat="1" ht="12.75"/>
    <row r="258" s="60" customFormat="1" ht="12.75"/>
    <row r="259" s="60" customFormat="1" ht="12.75"/>
    <row r="260" s="60" customFormat="1" ht="12.75"/>
    <row r="261" s="60" customFormat="1" ht="12.75"/>
    <row r="262" s="60" customFormat="1" ht="12.75"/>
    <row r="263" s="60" customFormat="1" ht="12.75"/>
    <row r="264" s="60" customFormat="1" ht="12.75"/>
    <row r="265" s="60" customFormat="1" ht="12.75"/>
    <row r="266" s="60" customFormat="1" ht="12.75"/>
    <row r="267" s="60" customFormat="1" ht="12.75"/>
    <row r="268" s="60" customFormat="1" ht="12.75"/>
    <row r="269" s="60" customFormat="1" ht="12.75"/>
    <row r="270" s="60" customFormat="1" ht="12.75"/>
    <row r="271" s="60" customFormat="1" ht="12.75"/>
    <row r="272" s="60" customFormat="1" ht="12.75"/>
    <row r="273" s="60" customFormat="1" ht="12.75"/>
    <row r="274" s="60" customFormat="1" ht="12.75"/>
    <row r="275" s="60" customFormat="1" ht="12.75"/>
    <row r="276" s="60" customFormat="1" ht="12.75"/>
    <row r="277" s="60" customFormat="1" ht="12.75"/>
    <row r="278" s="60" customFormat="1" ht="12.75"/>
    <row r="279" s="60" customFormat="1" ht="12.75"/>
    <row r="280" s="60" customFormat="1" ht="12.75"/>
    <row r="281" s="60" customFormat="1" ht="12.75"/>
    <row r="282" s="60" customFormat="1" ht="12.75"/>
    <row r="283" s="60" customFormat="1" ht="12.75"/>
    <row r="284" s="60" customFormat="1" ht="12.75"/>
    <row r="285" s="60" customFormat="1" ht="12.75"/>
    <row r="286" s="60" customFormat="1" ht="12.75"/>
    <row r="287" s="60" customFormat="1" ht="12.75"/>
    <row r="288" s="60" customFormat="1" ht="12.75"/>
    <row r="289" s="60" customFormat="1" ht="12.75"/>
    <row r="290" s="60" customFormat="1" ht="12.75"/>
    <row r="291" s="60" customFormat="1" ht="12.75"/>
    <row r="292" s="60" customFormat="1" ht="12.75"/>
    <row r="293" s="60" customFormat="1" ht="12.75"/>
    <row r="294" s="60" customFormat="1" ht="12.75"/>
    <row r="295" s="60" customFormat="1" ht="12.75"/>
    <row r="296" s="60" customFormat="1" ht="12.75"/>
    <row r="297" s="60" customFormat="1" ht="12.75"/>
    <row r="298" s="60" customFormat="1" ht="12.75"/>
    <row r="299" s="60" customFormat="1" ht="12.75"/>
    <row r="300" s="60" customFormat="1" ht="12.75"/>
    <row r="301" s="60" customFormat="1" ht="12.75"/>
    <row r="302" s="60" customFormat="1" ht="12.75"/>
    <row r="303" s="60" customFormat="1" ht="12.75"/>
    <row r="304" s="60" customFormat="1" ht="12.75"/>
    <row r="305" s="60" customFormat="1" ht="12.75"/>
    <row r="306" s="60" customFormat="1" ht="12.75"/>
    <row r="307" s="60" customFormat="1" ht="12.75"/>
    <row r="308" s="60" customFormat="1" ht="12.75"/>
    <row r="309" s="60" customFormat="1" ht="12.75"/>
    <row r="310" s="60" customFormat="1" ht="12.75"/>
    <row r="311" s="60" customFormat="1" ht="12.75"/>
    <row r="312" s="60" customFormat="1" ht="12.75"/>
    <row r="313" s="60" customFormat="1" ht="12.75"/>
    <row r="314" s="60" customFormat="1" ht="12.75"/>
    <row r="315" s="60" customFormat="1" ht="12.75"/>
    <row r="316" s="60" customFormat="1" ht="12.75"/>
    <row r="317" s="60" customFormat="1" ht="12.75"/>
    <row r="318" s="60" customFormat="1" ht="12.75"/>
    <row r="319" s="60" customFormat="1" ht="12.75"/>
    <row r="320" s="60" customFormat="1" ht="12.75"/>
    <row r="321" s="60" customFormat="1" ht="12.75"/>
    <row r="322" s="60" customFormat="1" ht="12.75"/>
    <row r="323" s="60" customFormat="1" ht="12.75"/>
    <row r="324" s="60" customFormat="1" ht="12.75"/>
    <row r="325" s="60" customFormat="1" ht="12.75"/>
    <row r="326" s="60" customFormat="1" ht="12.75"/>
    <row r="327" s="60" customFormat="1" ht="12.75"/>
    <row r="328" s="60" customFormat="1" ht="12.75"/>
    <row r="329" s="60" customFormat="1" ht="12.75"/>
    <row r="330" s="60" customFormat="1" ht="12.75"/>
    <row r="331" s="60" customFormat="1" ht="12.75"/>
    <row r="332" s="60" customFormat="1" ht="12.75"/>
    <row r="333" s="60" customFormat="1" ht="12.75"/>
    <row r="334" s="60" customFormat="1" ht="12.75"/>
    <row r="335" s="60" customFormat="1" ht="12.75"/>
    <row r="336" s="60" customFormat="1" ht="12.75"/>
    <row r="337" s="60" customFormat="1" ht="12.75"/>
    <row r="338" s="60" customFormat="1" ht="12.75"/>
    <row r="339" s="60" customFormat="1" ht="12.75"/>
    <row r="340" s="60" customFormat="1" ht="12.75"/>
    <row r="341" s="60" customFormat="1" ht="12.75"/>
    <row r="342" s="60" customFormat="1" ht="12.75"/>
    <row r="343" s="60" customFormat="1" ht="12.75"/>
    <row r="344" s="60" customFormat="1" ht="12.75"/>
    <row r="345" s="60" customFormat="1" ht="12.75"/>
    <row r="346" s="60" customFormat="1" ht="12.75"/>
    <row r="347" s="60" customFormat="1" ht="12.75"/>
    <row r="348" s="60" customFormat="1" ht="12.75"/>
    <row r="349" s="60" customFormat="1" ht="12.75"/>
    <row r="350" s="60" customFormat="1" ht="12.75"/>
    <row r="351" s="60" customFormat="1" ht="12.75"/>
    <row r="352" s="60" customFormat="1" ht="12.75"/>
    <row r="353" s="60" customFormat="1" ht="12.75"/>
    <row r="354" s="60" customFormat="1" ht="12.75"/>
    <row r="355" s="60" customFormat="1" ht="12.75"/>
    <row r="356" s="60" customFormat="1" ht="12.75"/>
    <row r="357" s="60" customFormat="1" ht="12.75"/>
    <row r="358" s="60" customFormat="1" ht="12.75"/>
    <row r="359" s="60" customFormat="1" ht="12.75"/>
    <row r="360" s="60" customFormat="1" ht="12.75"/>
    <row r="361" s="60" customFormat="1" ht="12.75"/>
    <row r="362" s="60" customFormat="1" ht="12.75"/>
    <row r="363" s="60" customFormat="1" ht="12.75"/>
    <row r="364" s="60" customFormat="1" ht="12.75"/>
    <row r="365" s="60" customFormat="1" ht="12.75"/>
    <row r="366" s="60" customFormat="1" ht="12.75"/>
    <row r="367" s="60" customFormat="1" ht="12.75"/>
    <row r="368" s="60" customFormat="1" ht="12.75"/>
    <row r="369" s="60" customFormat="1" ht="12.75"/>
    <row r="370" s="60" customFormat="1" ht="12.75"/>
    <row r="371" s="60" customFormat="1" ht="12.75"/>
    <row r="372" s="60" customFormat="1" ht="12.75"/>
    <row r="373" s="60" customFormat="1" ht="12.75"/>
    <row r="374" s="60" customFormat="1" ht="12.75"/>
    <row r="375" s="60" customFormat="1" ht="12.75"/>
    <row r="376" s="60" customFormat="1" ht="12.75"/>
    <row r="377" s="60" customFormat="1" ht="12.75"/>
    <row r="378" s="60" customFormat="1" ht="12.75"/>
    <row r="379" s="60" customFormat="1" ht="12.75"/>
    <row r="380" s="60" customFormat="1" ht="12.75"/>
    <row r="381" s="60" customFormat="1" ht="12.75"/>
    <row r="382" s="60" customFormat="1" ht="12.75"/>
    <row r="383" s="60" customFormat="1" ht="12.75"/>
    <row r="384" s="60" customFormat="1" ht="12.75"/>
    <row r="385" s="60" customFormat="1" ht="12.75"/>
    <row r="386" s="60" customFormat="1" ht="12.75"/>
    <row r="387" s="60" customFormat="1" ht="12.75"/>
    <row r="388" s="60" customFormat="1" ht="12.75"/>
    <row r="389" s="60" customFormat="1" ht="12.75"/>
    <row r="390" s="60" customFormat="1" ht="12.75"/>
    <row r="391" s="60" customFormat="1" ht="12.75"/>
    <row r="392" s="60" customFormat="1" ht="12.75"/>
    <row r="393" s="60" customFormat="1" ht="12.75"/>
    <row r="394" s="60" customFormat="1" ht="12.75"/>
    <row r="395" s="60" customFormat="1" ht="12.75"/>
    <row r="396" s="60" customFormat="1" ht="12.75"/>
    <row r="397" s="60" customFormat="1" ht="12.75"/>
    <row r="398" s="60" customFormat="1" ht="12.75"/>
    <row r="399" s="60" customFormat="1" ht="12.75"/>
    <row r="400" s="60" customFormat="1" ht="12.75"/>
    <row r="401" s="60" customFormat="1" ht="12.75"/>
    <row r="402" s="60" customFormat="1" ht="12.75"/>
    <row r="403" s="60" customFormat="1" ht="12.75"/>
    <row r="404" s="60" customFormat="1" ht="12.75"/>
    <row r="405" s="60" customFormat="1" ht="12.75"/>
    <row r="406" s="60" customFormat="1" ht="12.75"/>
    <row r="407" s="60" customFormat="1" ht="12.75"/>
    <row r="408" s="60" customFormat="1" ht="12.75"/>
    <row r="409" s="60" customFormat="1" ht="12.75"/>
    <row r="410" s="60" customFormat="1" ht="12.75"/>
    <row r="411" s="60" customFormat="1" ht="12.75"/>
    <row r="412" s="60" customFormat="1" ht="12.75"/>
    <row r="413" s="60" customFormat="1" ht="12.75"/>
    <row r="414" s="60" customFormat="1" ht="12.75"/>
    <row r="415" s="60" customFormat="1" ht="12.75"/>
    <row r="416" s="60" customFormat="1" ht="12.75"/>
    <row r="417" s="60" customFormat="1" ht="12.75"/>
    <row r="418" s="60" customFormat="1" ht="12.75"/>
    <row r="419" s="60" customFormat="1" ht="12.75"/>
    <row r="420" s="60" customFormat="1" ht="12.75"/>
    <row r="421" s="60" customFormat="1" ht="12.75"/>
    <row r="422" s="60" customFormat="1" ht="12.75"/>
    <row r="423" s="60" customFormat="1" ht="12.75"/>
    <row r="424" s="60" customFormat="1" ht="12.75"/>
    <row r="425" s="60" customFormat="1" ht="12.75"/>
    <row r="426" s="60" customFormat="1" ht="12.75"/>
    <row r="427" s="60" customFormat="1" ht="12.75"/>
    <row r="428" s="60" customFormat="1" ht="12.75"/>
    <row r="429" s="60" customFormat="1" ht="12.75"/>
    <row r="430" s="60" customFormat="1" ht="12.75"/>
    <row r="431" s="60" customFormat="1" ht="12.75"/>
    <row r="432" s="60" customFormat="1" ht="12.75"/>
    <row r="433" s="60" customFormat="1" ht="12.75"/>
    <row r="434" s="60" customFormat="1" ht="12.75"/>
    <row r="435" s="60" customFormat="1" ht="12.75"/>
    <row r="436" s="60" customFormat="1" ht="12.75"/>
    <row r="437" s="60" customFormat="1" ht="12.75"/>
    <row r="438" s="60" customFormat="1" ht="12.75"/>
    <row r="439" s="60" customFormat="1" ht="12.75"/>
    <row r="440" s="60" customFormat="1" ht="12.75"/>
    <row r="441" s="60" customFormat="1" ht="12.75"/>
    <row r="442" s="60" customFormat="1" ht="12.75"/>
    <row r="443" s="60" customFormat="1" ht="12.75"/>
    <row r="444" s="60" customFormat="1" ht="12.75"/>
    <row r="445" s="60" customFormat="1" ht="12.75"/>
    <row r="446" s="60" customFormat="1" ht="12.75"/>
    <row r="447" s="60" customFormat="1" ht="12.75"/>
    <row r="448" s="60" customFormat="1" ht="12.75"/>
    <row r="449" s="60" customFormat="1" ht="12.75"/>
    <row r="450" s="60" customFormat="1" ht="12.75"/>
    <row r="451" s="60" customFormat="1" ht="12.75"/>
    <row r="452" s="60" customFormat="1" ht="12.75"/>
    <row r="453" s="60" customFormat="1" ht="12.75"/>
    <row r="454" s="60" customFormat="1" ht="12.75"/>
    <row r="455" s="60" customFormat="1" ht="12.75"/>
    <row r="456" s="60" customFormat="1" ht="12.75"/>
    <row r="457" s="60" customFormat="1" ht="12.75"/>
    <row r="458" s="60" customFormat="1" ht="12.75"/>
    <row r="459" s="60" customFormat="1" ht="12.75"/>
    <row r="460" s="60" customFormat="1" ht="12.75"/>
    <row r="461" s="60" customFormat="1" ht="12.75"/>
    <row r="462" s="60" customFormat="1" ht="12.75"/>
    <row r="463" s="60" customFormat="1" ht="12.75"/>
    <row r="464" s="60" customFormat="1" ht="12.75"/>
    <row r="465" s="60" customFormat="1" ht="12.75"/>
    <row r="466" s="60" customFormat="1" ht="12.75"/>
    <row r="467" s="60" customFormat="1" ht="12.75"/>
    <row r="468" s="60" customFormat="1" ht="12.75"/>
    <row r="469" s="60" customFormat="1" ht="12.75"/>
    <row r="470" s="60" customFormat="1" ht="12.75"/>
    <row r="471" s="60" customFormat="1" ht="12.75"/>
    <row r="472" s="60" customFormat="1" ht="12.75"/>
    <row r="473" s="60" customFormat="1" ht="12.75"/>
    <row r="474" s="60" customFormat="1" ht="12.75"/>
    <row r="475" s="60" customFormat="1" ht="12.75"/>
    <row r="476" s="60" customFormat="1" ht="12.75"/>
    <row r="477" s="60" customFormat="1" ht="12.75"/>
    <row r="478" s="60" customFormat="1" ht="12.75"/>
    <row r="479" s="60" customFormat="1" ht="12.75"/>
    <row r="480" s="60" customFormat="1" ht="12.75"/>
    <row r="481" s="60" customFormat="1" ht="12.75"/>
    <row r="482" s="60" customFormat="1" ht="12.75"/>
    <row r="483" s="60" customFormat="1" ht="12.75"/>
    <row r="484" s="60" customFormat="1" ht="12.75"/>
    <row r="485" s="60" customFormat="1" ht="12.75"/>
    <row r="486" s="60" customFormat="1" ht="12.75"/>
    <row r="487" s="60" customFormat="1" ht="12.75"/>
    <row r="488" s="60" customFormat="1" ht="12.75"/>
    <row r="489" s="60" customFormat="1" ht="12.75"/>
    <row r="490" s="60" customFormat="1" ht="12.75"/>
    <row r="491" s="60" customFormat="1" ht="12.75"/>
    <row r="492" s="60" customFormat="1" ht="12.75"/>
    <row r="493" s="60" customFormat="1" ht="12.75"/>
    <row r="494" s="60" customFormat="1" ht="12.75"/>
    <row r="495" s="60" customFormat="1" ht="12.75"/>
    <row r="496" s="60" customFormat="1" ht="12.75"/>
    <row r="497" s="60" customFormat="1" ht="12.75"/>
    <row r="498" s="60" customFormat="1" ht="12.75"/>
    <row r="499" s="60" customFormat="1" ht="12.75"/>
    <row r="500" s="60" customFormat="1" ht="12.75"/>
    <row r="501" s="60" customFormat="1" ht="12.75"/>
    <row r="502" s="60" customFormat="1" ht="12.75"/>
    <row r="503" s="60" customFormat="1" ht="12.75"/>
    <row r="504" s="60" customFormat="1" ht="12.75"/>
    <row r="505" s="60" customFormat="1" ht="12.75"/>
    <row r="506" s="60" customFormat="1" ht="12.75"/>
    <row r="507" s="60" customFormat="1" ht="12.75"/>
    <row r="508" s="60" customFormat="1" ht="12.75"/>
    <row r="509" s="60" customFormat="1" ht="12.75"/>
    <row r="510" s="60" customFormat="1" ht="12.75"/>
    <row r="511" s="60" customFormat="1" ht="12.75"/>
    <row r="512" s="60" customFormat="1" ht="12.75"/>
    <row r="513" s="60" customFormat="1" ht="12.75"/>
    <row r="514" s="60" customFormat="1" ht="12.75"/>
    <row r="515" s="60" customFormat="1" ht="12.75"/>
    <row r="516" s="60" customFormat="1" ht="12.75"/>
    <row r="517" s="60" customFormat="1" ht="12.75"/>
    <row r="518" s="60" customFormat="1" ht="12.75"/>
    <row r="519" s="60" customFormat="1" ht="12.75"/>
    <row r="520" s="60" customFormat="1" ht="12.75"/>
    <row r="521" s="60" customFormat="1" ht="12.75"/>
    <row r="522" s="60" customFormat="1" ht="12.75"/>
    <row r="523" s="60" customFormat="1" ht="12.75"/>
    <row r="524" s="60" customFormat="1" ht="12.75"/>
    <row r="525" s="60" customFormat="1" ht="12.75"/>
    <row r="526" s="60" customFormat="1" ht="12.75"/>
    <row r="527" s="60" customFormat="1" ht="12.75"/>
    <row r="528" s="60" customFormat="1" ht="12.75"/>
    <row r="529" s="60" customFormat="1" ht="12.75"/>
    <row r="530" s="60" customFormat="1" ht="12.75"/>
    <row r="531" s="60" customFormat="1" ht="12.75"/>
    <row r="532" s="60" customFormat="1" ht="12.75"/>
    <row r="533" s="60" customFormat="1" ht="12.75"/>
    <row r="534" s="60" customFormat="1" ht="12.75"/>
    <row r="535" s="60" customFormat="1" ht="12.75"/>
    <row r="536" s="60" customFormat="1" ht="12.75"/>
    <row r="537" s="60" customFormat="1" ht="12.75"/>
    <row r="538" s="60" customFormat="1" ht="12.75"/>
    <row r="539" s="60" customFormat="1" ht="12.75"/>
    <row r="540" s="60" customFormat="1" ht="12.75"/>
    <row r="541" s="60" customFormat="1" ht="12.75"/>
    <row r="542" s="60" customFormat="1" ht="12.75"/>
    <row r="543" s="60" customFormat="1" ht="12.75"/>
    <row r="544" s="60" customFormat="1" ht="12.75"/>
    <row r="545" s="60" customFormat="1" ht="12.75"/>
    <row r="546" s="60" customFormat="1" ht="12.75"/>
    <row r="547" s="60" customFormat="1" ht="12.75"/>
    <row r="548" s="60" customFormat="1" ht="12.75"/>
    <row r="549" s="60" customFormat="1" ht="12.75"/>
    <row r="550" s="60" customFormat="1" ht="12.75"/>
    <row r="551" s="60" customFormat="1" ht="12.75"/>
    <row r="552" s="60" customFormat="1" ht="12.75"/>
    <row r="553" s="60" customFormat="1" ht="12.75"/>
    <row r="554" s="60" customFormat="1" ht="12.75"/>
    <row r="555" s="60" customFormat="1" ht="12.75"/>
    <row r="556" s="60" customFormat="1" ht="12.75"/>
    <row r="557" s="60" customFormat="1" ht="12.75"/>
    <row r="558" s="60" customFormat="1" ht="12.75"/>
    <row r="559" s="60" customFormat="1" ht="12.75"/>
    <row r="560" s="60" customFormat="1" ht="12.75"/>
    <row r="561" s="60" customFormat="1" ht="12.75"/>
    <row r="562" s="60" customFormat="1" ht="12.75"/>
    <row r="563" s="60" customFormat="1" ht="12.75"/>
    <row r="564" s="60" customFormat="1" ht="12.75"/>
    <row r="565" s="60" customFormat="1" ht="12.75"/>
    <row r="566" s="60" customFormat="1" ht="12.75"/>
    <row r="567" s="60" customFormat="1" ht="12.75"/>
    <row r="568" s="60" customFormat="1" ht="12.75"/>
    <row r="569" s="60" customFormat="1" ht="12.75"/>
    <row r="570" s="60" customFormat="1" ht="12.75"/>
    <row r="571" s="60" customFormat="1" ht="12.75"/>
    <row r="572" s="60" customFormat="1" ht="12.75"/>
    <row r="573" s="60" customFormat="1" ht="12.75"/>
    <row r="574" s="60" customFormat="1" ht="12.75"/>
    <row r="575" s="60" customFormat="1" ht="12.75"/>
    <row r="576" s="60" customFormat="1" ht="12.75"/>
    <row r="577" s="60" customFormat="1" ht="12.75"/>
    <row r="578" s="60" customFormat="1" ht="12.75"/>
    <row r="579" s="60" customFormat="1" ht="12.75"/>
    <row r="580" s="60" customFormat="1" ht="12.75"/>
    <row r="581" s="60" customFormat="1" ht="12.75"/>
    <row r="582" s="60" customFormat="1" ht="12.75"/>
    <row r="583" s="60" customFormat="1" ht="12.75"/>
    <row r="584" s="60" customFormat="1" ht="12.75"/>
    <row r="585" s="60" customFormat="1" ht="12.75"/>
    <row r="586" s="60" customFormat="1" ht="12.75"/>
    <row r="587" s="60" customFormat="1" ht="12.75"/>
    <row r="588" s="60" customFormat="1" ht="12.75"/>
    <row r="589" s="60" customFormat="1" ht="12.75"/>
    <row r="590" s="60" customFormat="1" ht="12.75"/>
    <row r="591" s="60" customFormat="1" ht="12.75"/>
    <row r="592" s="60" customFormat="1" ht="12.75"/>
    <row r="593" s="60" customFormat="1" ht="12.75"/>
    <row r="594" s="60" customFormat="1" ht="12.75"/>
    <row r="595" s="60" customFormat="1" ht="12.75"/>
    <row r="596" s="60" customFormat="1" ht="12.75"/>
    <row r="597" s="60" customFormat="1" ht="12.75"/>
    <row r="598" s="60" customFormat="1" ht="12.75"/>
    <row r="599" s="60" customFormat="1" ht="12.75"/>
    <row r="600" s="60" customFormat="1" ht="12.75"/>
    <row r="601" s="60" customFormat="1" ht="12.75"/>
    <row r="602" s="60" customFormat="1" ht="12.75"/>
    <row r="603" s="60" customFormat="1" ht="12.75"/>
    <row r="604" s="60" customFormat="1" ht="12.75"/>
    <row r="605" s="60" customFormat="1" ht="12.75"/>
    <row r="606" s="60" customFormat="1" ht="12.75"/>
    <row r="607" s="60" customFormat="1" ht="12.75"/>
    <row r="608" s="60" customFormat="1" ht="12.75"/>
    <row r="609" s="60" customFormat="1" ht="12.75"/>
    <row r="610" s="60" customFormat="1" ht="12.75"/>
    <row r="611" s="60" customFormat="1" ht="12.75"/>
    <row r="612" s="60" customFormat="1" ht="12.75"/>
    <row r="613" s="60" customFormat="1" ht="12.75"/>
    <row r="614" s="60" customFormat="1" ht="12.75"/>
    <row r="615" s="60" customFormat="1" ht="12.75"/>
    <row r="616" s="60" customFormat="1" ht="12.75"/>
    <row r="617" s="60" customFormat="1" ht="12.75"/>
    <row r="618" s="60" customFormat="1" ht="12.75"/>
    <row r="619" s="60" customFormat="1" ht="12.75"/>
    <row r="620" s="60" customFormat="1" ht="12.75"/>
    <row r="621" s="60" customFormat="1" ht="12.75"/>
    <row r="622" s="60" customFormat="1" ht="12.75"/>
    <row r="623" s="60" customFormat="1" ht="12.75"/>
    <row r="624" s="60" customFormat="1" ht="12.75"/>
    <row r="625" s="60" customFormat="1" ht="12.75"/>
    <row r="626" s="60" customFormat="1" ht="12.75"/>
    <row r="627" s="60" customFormat="1" ht="12.75"/>
    <row r="628" s="60" customFormat="1" ht="12.75"/>
    <row r="629" s="60" customFormat="1" ht="12.75"/>
    <row r="630" s="60" customFormat="1" ht="12.75"/>
    <row r="631" s="60" customFormat="1" ht="12.75"/>
    <row r="632" s="60" customFormat="1" ht="12.75"/>
    <row r="633" s="60" customFormat="1" ht="12.75"/>
    <row r="634" s="60" customFormat="1" ht="12.75"/>
    <row r="635" s="60" customFormat="1" ht="12.75"/>
    <row r="636" s="60" customFormat="1" ht="12.75"/>
    <row r="637" s="60" customFormat="1" ht="12.75"/>
    <row r="638" s="60" customFormat="1" ht="12.75"/>
    <row r="639" s="60" customFormat="1" ht="12.75"/>
    <row r="640" s="60" customFormat="1" ht="12.75"/>
    <row r="641" s="60" customFormat="1" ht="12.75"/>
    <row r="642" s="60" customFormat="1" ht="12.75"/>
    <row r="643" s="60" customFormat="1" ht="12.75"/>
    <row r="644" s="60" customFormat="1" ht="12.75"/>
    <row r="645" s="60" customFormat="1" ht="12.75"/>
    <row r="646" s="60" customFormat="1" ht="12.75"/>
    <row r="647" s="60" customFormat="1" ht="12.75"/>
    <row r="648" s="60" customFormat="1" ht="12.75"/>
    <row r="649" s="60" customFormat="1" ht="12.75"/>
    <row r="650" s="60" customFormat="1" ht="12.75"/>
    <row r="651" s="60" customFormat="1" ht="12.75"/>
    <row r="652" s="60" customFormat="1" ht="12.75"/>
    <row r="653" s="60" customFormat="1" ht="12.75"/>
    <row r="654" s="60" customFormat="1" ht="12.75"/>
    <row r="655" s="60" customFormat="1" ht="12.75"/>
    <row r="656" s="60" customFormat="1" ht="12.75"/>
    <row r="657" s="60" customFormat="1" ht="12.75"/>
    <row r="658" s="60" customFormat="1" ht="12.75"/>
    <row r="659" s="60" customFormat="1" ht="12.75"/>
    <row r="660" s="60" customFormat="1" ht="12.75"/>
    <row r="661" s="60" customFormat="1" ht="12.75"/>
    <row r="662" s="60" customFormat="1" ht="12.75"/>
    <row r="663" s="60" customFormat="1" ht="12.75"/>
    <row r="664" s="60" customFormat="1" ht="12.75"/>
    <row r="665" s="60" customFormat="1" ht="12.75"/>
    <row r="666" s="60" customFormat="1" ht="12.75"/>
    <row r="667" s="60" customFormat="1" ht="12.75"/>
    <row r="668" s="60" customFormat="1" ht="12.75"/>
    <row r="669" s="60" customFormat="1" ht="12.75"/>
    <row r="670" s="60" customFormat="1" ht="12.75"/>
    <row r="671" s="60" customFormat="1" ht="12.75"/>
    <row r="672" s="60" customFormat="1" ht="12.75"/>
    <row r="673" s="60" customFormat="1" ht="12.75"/>
    <row r="674" s="60" customFormat="1" ht="12.75"/>
    <row r="675" s="60" customFormat="1" ht="12.75"/>
    <row r="676" s="60" customFormat="1" ht="12.75"/>
    <row r="677" s="60" customFormat="1" ht="12.75"/>
    <row r="678" s="60" customFormat="1" ht="12.75"/>
    <row r="679" s="60" customFormat="1" ht="12.75"/>
    <row r="680" s="60" customFormat="1" ht="12.75"/>
    <row r="681" s="60" customFormat="1" ht="12.75"/>
    <row r="682" s="60" customFormat="1" ht="12.75"/>
    <row r="683" s="60" customFormat="1" ht="12.75"/>
    <row r="684" s="60" customFormat="1" ht="12.75"/>
    <row r="685" s="60" customFormat="1" ht="12.75"/>
    <row r="686" s="60" customFormat="1" ht="12.75"/>
    <row r="687" s="60" customFormat="1" ht="12.75"/>
    <row r="688" s="60" customFormat="1" ht="12.75"/>
    <row r="689" s="60" customFormat="1" ht="12.75"/>
    <row r="690" s="60" customFormat="1" ht="12.75"/>
    <row r="691" s="60" customFormat="1" ht="12.75"/>
    <row r="692" s="60" customFormat="1" ht="12.75"/>
    <row r="693" s="60" customFormat="1" ht="12.75"/>
    <row r="694" s="60" customFormat="1" ht="12.75"/>
    <row r="695" s="60" customFormat="1" ht="12.75"/>
    <row r="696" s="60" customFormat="1" ht="12.75"/>
    <row r="697" s="60" customFormat="1" ht="12.75"/>
    <row r="698" s="60" customFormat="1" ht="12.75"/>
    <row r="699" s="60" customFormat="1" ht="12.75"/>
    <row r="700" s="60" customFormat="1" ht="12.75"/>
    <row r="701" s="60" customFormat="1" ht="12.75"/>
    <row r="702" s="60" customFormat="1" ht="12.75"/>
    <row r="703" s="60" customFormat="1" ht="12.75"/>
    <row r="704" s="60" customFormat="1" ht="12.75"/>
    <row r="705" s="60" customFormat="1" ht="12.75"/>
    <row r="706" s="60" customFormat="1" ht="12.75"/>
    <row r="707" s="60" customFormat="1" ht="12.75"/>
    <row r="708" s="60" customFormat="1" ht="12.75"/>
    <row r="709" s="60" customFormat="1" ht="12.75"/>
    <row r="710" s="60" customFormat="1" ht="12.75"/>
    <row r="711" s="60" customFormat="1" ht="12.75"/>
    <row r="712" s="60" customFormat="1" ht="12.75"/>
    <row r="713" s="60" customFormat="1" ht="12.75"/>
    <row r="714" s="60" customFormat="1" ht="12.75"/>
    <row r="715" s="60" customFormat="1" ht="12.75"/>
    <row r="716" s="60" customFormat="1" ht="12.75"/>
    <row r="717" s="60" customFormat="1" ht="12.75"/>
    <row r="718" s="60" customFormat="1" ht="12.75"/>
    <row r="719" s="60" customFormat="1" ht="12.75"/>
    <row r="720" s="60" customFormat="1" ht="12.75"/>
    <row r="721" s="60" customFormat="1" ht="12.75"/>
    <row r="722" s="60" customFormat="1" ht="12.75"/>
    <row r="723" s="60" customFormat="1" ht="12.75"/>
    <row r="724" s="60" customFormat="1" ht="12.75"/>
    <row r="725" s="60" customFormat="1" ht="12.75"/>
    <row r="726" s="60" customFormat="1" ht="12.75"/>
    <row r="727" s="60" customFormat="1" ht="12.75"/>
    <row r="728" s="60" customFormat="1" ht="12.75"/>
    <row r="729" s="60" customFormat="1" ht="12.75"/>
    <row r="730" s="60" customFormat="1" ht="12.75"/>
    <row r="731" s="60" customFormat="1" ht="12.75"/>
    <row r="732" s="60" customFormat="1" ht="12.75"/>
    <row r="733" s="60" customFormat="1" ht="12.75"/>
    <row r="734" s="60" customFormat="1" ht="12.75"/>
    <row r="735" s="60" customFormat="1" ht="12.75"/>
    <row r="736" s="60" customFormat="1" ht="12.75"/>
    <row r="737" s="60" customFormat="1" ht="12.75"/>
    <row r="738" s="60" customFormat="1" ht="12.75"/>
    <row r="739" s="60" customFormat="1" ht="12.75"/>
    <row r="740" s="60" customFormat="1" ht="12.75"/>
    <row r="741" s="60" customFormat="1" ht="12.75"/>
    <row r="742" s="60" customFormat="1" ht="12.75"/>
    <row r="743" s="60" customFormat="1" ht="12.75"/>
    <row r="744" s="60" customFormat="1" ht="12.75"/>
    <row r="745" s="60" customFormat="1" ht="12.75"/>
    <row r="746" s="60" customFormat="1" ht="12.75"/>
    <row r="747" s="60" customFormat="1" ht="12.75"/>
    <row r="748" s="60" customFormat="1" ht="12.75"/>
    <row r="749" s="60" customFormat="1" ht="12.75"/>
    <row r="750" s="60" customFormat="1" ht="12.75"/>
    <row r="751" s="60" customFormat="1" ht="12.75"/>
    <row r="752" s="60" customFormat="1" ht="12.75"/>
    <row r="753" s="60" customFormat="1" ht="12.75"/>
    <row r="754" s="60" customFormat="1" ht="12.75"/>
    <row r="755" s="60" customFormat="1" ht="12.75"/>
    <row r="756" s="60" customFormat="1" ht="12.75"/>
    <row r="757" s="60" customFormat="1" ht="12.75"/>
    <row r="758" s="60" customFormat="1" ht="12.75"/>
    <row r="759" s="60" customFormat="1" ht="12.75"/>
    <row r="760" s="60" customFormat="1" ht="12.75"/>
    <row r="761" s="60" customFormat="1" ht="12.75"/>
    <row r="762" s="60" customFormat="1" ht="12.75"/>
    <row r="763" s="60" customFormat="1" ht="12.75"/>
    <row r="764" s="60" customFormat="1" ht="12.75"/>
    <row r="765" s="60" customFormat="1" ht="12.75"/>
    <row r="766" s="60" customFormat="1" ht="12.75"/>
    <row r="767" s="60" customFormat="1" ht="12.75"/>
    <row r="768" s="60" customFormat="1" ht="12.75"/>
    <row r="769" s="60" customFormat="1" ht="12.75"/>
    <row r="770" s="60" customFormat="1" ht="12.75"/>
    <row r="771" s="60" customFormat="1" ht="12.75"/>
    <row r="772" s="60" customFormat="1" ht="12.75"/>
    <row r="773" s="60" customFormat="1" ht="12.75"/>
    <row r="774" s="60" customFormat="1" ht="12.75"/>
    <row r="775" s="60" customFormat="1" ht="12.75"/>
    <row r="776" s="60" customFormat="1" ht="12.75"/>
    <row r="777" s="60" customFormat="1" ht="12.75"/>
    <row r="778" s="60" customFormat="1" ht="12.75"/>
    <row r="779" s="60" customFormat="1" ht="12.75"/>
    <row r="780" s="60" customFormat="1" ht="12.75"/>
    <row r="781" s="60" customFormat="1" ht="12.75"/>
    <row r="782" s="60" customFormat="1" ht="12.75"/>
    <row r="783" s="60" customFormat="1" ht="12.75"/>
    <row r="784" s="60" customFormat="1" ht="12.75"/>
    <row r="785" s="60" customFormat="1" ht="12.75"/>
    <row r="786" s="60" customFormat="1" ht="12.75"/>
    <row r="787" s="60" customFormat="1" ht="12.75"/>
    <row r="788" s="60" customFormat="1" ht="12.75"/>
    <row r="789" s="60" customFormat="1" ht="12.75"/>
    <row r="790" s="60" customFormat="1" ht="12.75"/>
    <row r="791" s="60" customFormat="1" ht="12.75"/>
    <row r="792" s="60" customFormat="1" ht="12.75"/>
    <row r="793" s="60" customFormat="1" ht="12.75"/>
    <row r="794" s="60" customFormat="1" ht="12.75"/>
    <row r="795" s="60" customFormat="1" ht="12.75"/>
    <row r="796" s="60" customFormat="1" ht="12.75"/>
    <row r="797" s="60" customFormat="1" ht="12.75"/>
    <row r="798" s="60" customFormat="1" ht="12.75"/>
    <row r="799" s="60" customFormat="1" ht="12.75"/>
    <row r="800" s="60" customFormat="1" ht="12.75"/>
    <row r="801" s="60" customFormat="1" ht="12.75"/>
    <row r="802" s="60" customFormat="1" ht="12.75"/>
    <row r="803" s="60" customFormat="1" ht="12.75"/>
    <row r="804" s="60" customFormat="1" ht="12.75"/>
    <row r="805" s="60" customFormat="1" ht="12.75"/>
    <row r="806" s="60" customFormat="1" ht="12.75"/>
    <row r="807" s="60" customFormat="1" ht="12.75"/>
    <row r="808" s="60" customFormat="1" ht="12.75"/>
    <row r="809" s="60" customFormat="1" ht="12.75"/>
    <row r="810" s="60" customFormat="1" ht="12.75"/>
    <row r="811" s="60" customFormat="1" ht="12.75"/>
    <row r="812" s="60" customFormat="1" ht="12.75"/>
    <row r="813" s="60" customFormat="1" ht="12.75"/>
    <row r="814" s="60" customFormat="1" ht="12.75"/>
    <row r="815" s="60" customFormat="1" ht="12.75"/>
    <row r="816" s="60" customFormat="1" ht="12.75"/>
    <row r="817" s="60" customFormat="1" ht="12.75"/>
    <row r="818" s="60" customFormat="1" ht="12.75"/>
    <row r="819" s="60" customFormat="1" ht="12.75"/>
    <row r="820" s="60" customFormat="1" ht="12.75"/>
    <row r="821" s="60" customFormat="1" ht="12.75"/>
    <row r="822" s="60" customFormat="1" ht="12.75"/>
    <row r="823" s="60" customFormat="1" ht="12.75"/>
    <row r="824" s="60" customFormat="1" ht="12.75"/>
    <row r="825" s="60" customFormat="1" ht="12.75"/>
    <row r="826" s="60" customFormat="1" ht="12.75"/>
    <row r="827" s="60" customFormat="1" ht="12.75"/>
    <row r="828" s="60" customFormat="1" ht="12.75"/>
    <row r="829" s="60" customFormat="1" ht="12.75"/>
    <row r="830" s="60" customFormat="1" ht="12.75"/>
    <row r="831" s="60" customFormat="1" ht="12.75"/>
    <row r="832" s="60" customFormat="1" ht="12.75"/>
    <row r="833" s="60" customFormat="1" ht="12.75"/>
    <row r="834" s="60" customFormat="1" ht="12.75"/>
    <row r="835" s="60" customFormat="1" ht="12.75"/>
    <row r="836" s="60" customFormat="1" ht="12.75"/>
    <row r="837" s="60" customFormat="1" ht="12.75"/>
    <row r="838" s="60" customFormat="1" ht="12.75"/>
    <row r="839" s="60" customFormat="1" ht="12.75"/>
    <row r="840" s="60" customFormat="1" ht="12.75"/>
    <row r="841" s="60" customFormat="1" ht="12.75"/>
    <row r="842" s="60" customFormat="1" ht="12.75"/>
    <row r="843" s="60" customFormat="1" ht="12.75"/>
    <row r="844" s="60" customFormat="1" ht="12.75"/>
    <row r="845" s="60" customFormat="1" ht="12.75"/>
    <row r="846" s="60" customFormat="1" ht="12.75"/>
    <row r="847" s="60" customFormat="1" ht="12.75"/>
    <row r="848" s="60" customFormat="1" ht="12.75"/>
    <row r="849" s="60" customFormat="1" ht="12.75"/>
    <row r="850" s="60" customFormat="1" ht="12.75"/>
    <row r="851" s="60" customFormat="1" ht="12.75"/>
    <row r="852" s="60" customFormat="1" ht="12.75"/>
    <row r="853" s="60" customFormat="1" ht="12.75"/>
    <row r="854" s="60" customFormat="1" ht="12.75"/>
    <row r="855" s="60" customFormat="1" ht="12.75"/>
    <row r="856" s="60" customFormat="1" ht="12.75"/>
    <row r="857" s="60" customFormat="1" ht="12.75"/>
    <row r="858" s="60" customFormat="1" ht="12.75"/>
    <row r="859" s="60" customFormat="1" ht="12.75"/>
    <row r="860" s="60" customFormat="1" ht="12.75"/>
    <row r="861" s="60" customFormat="1" ht="12.75"/>
    <row r="862" s="60" customFormat="1" ht="12.75"/>
    <row r="863" s="60" customFormat="1" ht="12.75"/>
    <row r="864" s="60" customFormat="1" ht="12.75"/>
    <row r="865" s="60" customFormat="1" ht="12.75"/>
    <row r="866" s="60" customFormat="1" ht="12.75"/>
    <row r="867" s="60" customFormat="1" ht="12.75"/>
    <row r="868" s="60" customFormat="1" ht="12.75"/>
    <row r="869" s="60" customFormat="1" ht="12.75"/>
    <row r="870" s="60" customFormat="1" ht="12.75"/>
    <row r="871" s="60" customFormat="1" ht="12.75"/>
    <row r="872" s="60" customFormat="1" ht="12.75"/>
    <row r="873" s="60" customFormat="1" ht="12.75"/>
    <row r="874" s="60" customFormat="1" ht="12.75"/>
    <row r="875" s="60" customFormat="1" ht="12.75"/>
    <row r="876" s="60" customFormat="1" ht="12.75"/>
    <row r="877" s="60" customFormat="1" ht="12.75"/>
    <row r="878" s="60" customFormat="1" ht="12.75"/>
    <row r="879" s="60" customFormat="1" ht="12.75"/>
    <row r="880" s="60" customFormat="1" ht="12.75"/>
    <row r="881" s="60" customFormat="1" ht="12.75"/>
    <row r="882" s="60" customFormat="1" ht="12.75"/>
    <row r="883" s="60" customFormat="1" ht="12.75"/>
    <row r="884" s="60" customFormat="1" ht="12.75"/>
    <row r="885" s="60" customFormat="1" ht="12.75"/>
    <row r="886" s="60" customFormat="1" ht="12.75"/>
    <row r="887" s="60" customFormat="1" ht="12.75"/>
    <row r="888" s="60" customFormat="1" ht="12.75"/>
    <row r="889" s="60" customFormat="1" ht="12.75"/>
    <row r="890" s="60" customFormat="1" ht="12.75"/>
    <row r="891" s="60" customFormat="1" ht="12.75"/>
    <row r="892" s="60" customFormat="1" ht="12.75"/>
    <row r="893" s="60" customFormat="1" ht="12.75"/>
    <row r="894" s="60" customFormat="1" ht="12.75"/>
    <row r="895" s="60" customFormat="1" ht="12.75"/>
    <row r="896" s="60" customFormat="1" ht="12.75"/>
    <row r="897" s="60" customFormat="1" ht="12.75"/>
    <row r="898" s="60" customFormat="1" ht="12.75"/>
    <row r="899" s="60" customFormat="1" ht="12.75"/>
    <row r="900" s="60" customFormat="1" ht="12.75"/>
    <row r="901" s="60" customFormat="1" ht="12.75"/>
    <row r="902" s="60" customFormat="1" ht="12.75"/>
    <row r="903" s="60" customFormat="1" ht="12.75"/>
    <row r="904" s="60" customFormat="1" ht="12.75"/>
    <row r="905" s="60" customFormat="1" ht="12.75"/>
    <row r="906" s="60" customFormat="1" ht="12.75"/>
    <row r="907" s="60" customFormat="1" ht="12.75"/>
    <row r="908" s="60" customFormat="1" ht="12.75"/>
    <row r="909" s="60" customFormat="1" ht="12.75"/>
    <row r="910" s="60" customFormat="1" ht="12.75"/>
    <row r="911" s="60" customFormat="1" ht="12.75"/>
    <row r="912" s="60" customFormat="1" ht="12.75"/>
    <row r="913" s="60" customFormat="1" ht="12.75"/>
    <row r="914" s="60" customFormat="1" ht="12.75"/>
    <row r="915" s="60" customFormat="1" ht="12.75"/>
    <row r="916" s="60" customFormat="1" ht="12.75"/>
    <row r="917" s="60" customFormat="1" ht="12.75"/>
    <row r="918" s="60" customFormat="1" ht="12.75"/>
    <row r="919" s="60" customFormat="1" ht="12.75"/>
    <row r="920" s="60" customFormat="1" ht="12.75"/>
    <row r="921" s="60" customFormat="1" ht="12.75"/>
    <row r="922" s="60" customFormat="1" ht="12.75"/>
    <row r="923" s="60" customFormat="1" ht="12.75"/>
    <row r="924" s="60" customFormat="1" ht="12.75"/>
    <row r="925" s="60" customFormat="1" ht="12.75"/>
    <row r="926" s="60" customFormat="1" ht="12.75"/>
    <row r="927" s="60" customFormat="1" ht="12.75"/>
    <row r="928" s="60" customFormat="1" ht="12.75"/>
    <row r="929" s="60" customFormat="1" ht="12.75"/>
    <row r="930" s="60" customFormat="1" ht="12.75"/>
    <row r="931" s="60" customFormat="1" ht="12.75"/>
    <row r="932" s="60" customFormat="1" ht="12.75"/>
    <row r="933" s="60" customFormat="1" ht="12.75"/>
    <row r="934" s="60" customFormat="1" ht="12.75"/>
    <row r="935" s="60" customFormat="1" ht="12.75"/>
    <row r="936" s="60" customFormat="1" ht="12.75"/>
    <row r="937" s="60" customFormat="1" ht="12.75"/>
    <row r="938" s="60" customFormat="1" ht="12.75"/>
    <row r="939" s="60" customFormat="1" ht="12.75"/>
    <row r="940" s="60" customFormat="1" ht="12.75"/>
    <row r="941" s="60" customFormat="1" ht="12.75"/>
    <row r="942" s="60" customFormat="1" ht="12.75"/>
    <row r="943" s="60" customFormat="1" ht="12.75"/>
    <row r="944" s="60" customFormat="1" ht="12.75"/>
    <row r="945" s="60" customFormat="1" ht="12.75"/>
    <row r="946" s="60" customFormat="1" ht="12.75"/>
    <row r="947" s="60" customFormat="1" ht="12.75"/>
    <row r="948" s="60" customFormat="1" ht="12.75"/>
    <row r="949" s="60" customFormat="1" ht="12.75"/>
    <row r="950" s="60" customFormat="1" ht="12.75"/>
    <row r="951" s="60" customFormat="1" ht="12.75"/>
    <row r="952" s="60" customFormat="1" ht="12.75"/>
    <row r="953" s="60" customFormat="1" ht="12.75"/>
    <row r="954" s="60" customFormat="1" ht="12.75"/>
    <row r="955" s="60" customFormat="1" ht="12.75"/>
    <row r="956" s="60" customFormat="1" ht="12.75"/>
    <row r="957" s="60" customFormat="1" ht="12.75"/>
    <row r="958" s="60" customFormat="1" ht="12.75"/>
    <row r="959" s="60" customFormat="1" ht="12.75"/>
    <row r="960" s="60" customFormat="1" ht="12.75"/>
    <row r="961" s="60" customFormat="1" ht="12.75"/>
    <row r="962" s="60" customFormat="1" ht="12.75"/>
    <row r="963" s="60" customFormat="1" ht="12.75"/>
    <row r="964" s="60" customFormat="1" ht="12.75"/>
    <row r="965" s="60" customFormat="1" ht="12.75"/>
    <row r="966" s="60" customFormat="1" ht="12.75"/>
    <row r="967" s="60" customFormat="1" ht="12.75"/>
    <row r="968" s="60" customFormat="1" ht="12.75"/>
    <row r="969" s="60" customFormat="1" ht="12.75"/>
    <row r="970" s="60" customFormat="1" ht="12.75"/>
    <row r="971" s="60" customFormat="1" ht="12.75"/>
    <row r="972" s="60" customFormat="1" ht="12.75"/>
    <row r="973" s="60" customFormat="1" ht="12.75"/>
    <row r="974" s="60" customFormat="1" ht="12.75"/>
    <row r="975" s="60" customFormat="1" ht="12.75"/>
    <row r="976" s="60" customFormat="1" ht="12.75"/>
    <row r="977" s="60" customFormat="1" ht="12.75"/>
    <row r="978" s="60" customFormat="1" ht="12.75"/>
    <row r="979" s="60" customFormat="1" ht="12.75"/>
    <row r="980" s="60" customFormat="1" ht="12.75"/>
    <row r="981" s="60" customFormat="1" ht="12.75"/>
    <row r="982" s="60" customFormat="1" ht="12.75"/>
    <row r="983" s="60" customFormat="1" ht="12.75"/>
    <row r="984" s="60" customFormat="1" ht="12.75"/>
    <row r="985" s="60" customFormat="1" ht="12.75"/>
    <row r="986" s="60" customFormat="1" ht="12.75"/>
    <row r="987" s="60" customFormat="1" ht="12.75"/>
    <row r="988" s="60" customFormat="1" ht="12.75"/>
    <row r="989" s="60" customFormat="1" ht="12.75"/>
    <row r="990" s="60" customFormat="1" ht="12.75"/>
    <row r="991" s="60" customFormat="1" ht="12.75"/>
    <row r="992" s="60" customFormat="1" ht="12.75"/>
    <row r="993" s="60" customFormat="1" ht="12.75"/>
    <row r="994" s="60" customFormat="1" ht="12.75"/>
    <row r="995" s="60" customFormat="1" ht="12.75"/>
    <row r="996" s="60" customFormat="1" ht="12.75"/>
    <row r="997" s="60" customFormat="1" ht="12.75"/>
    <row r="998" s="60" customFormat="1" ht="12.75"/>
    <row r="999" s="60" customFormat="1" ht="12.75"/>
    <row r="1000" s="60" customFormat="1" ht="12.75"/>
    <row r="1001" s="60" customFormat="1" ht="12.75"/>
    <row r="1002" s="60" customFormat="1" ht="12.75"/>
    <row r="1003" s="60" customFormat="1" ht="12.75"/>
    <row r="1004" s="60" customFormat="1" ht="12.75"/>
    <row r="1005" s="60" customFormat="1" ht="12.75"/>
    <row r="1006" s="60" customFormat="1" ht="12.75"/>
    <row r="1007" s="60" customFormat="1" ht="12.75"/>
    <row r="1008" s="60" customFormat="1" ht="12.75"/>
    <row r="1009" s="60" customFormat="1" ht="12.75"/>
    <row r="1010" s="60" customFormat="1" ht="12.75"/>
    <row r="1011" s="60" customFormat="1" ht="12.75"/>
    <row r="1012" s="60" customFormat="1" ht="12.75"/>
    <row r="1013" s="60" customFormat="1" ht="12.75"/>
    <row r="1014" s="60" customFormat="1" ht="12.75"/>
    <row r="1015" s="60" customFormat="1" ht="12.75"/>
    <row r="1016" s="60" customFormat="1" ht="12.75"/>
    <row r="1017" s="60" customFormat="1" ht="12.75"/>
    <row r="1018" s="60" customFormat="1" ht="12.75"/>
    <row r="1019" s="60" customFormat="1" ht="12.75"/>
    <row r="1020" s="60" customFormat="1" ht="12.75"/>
    <row r="1021" s="60" customFormat="1" ht="12.75"/>
    <row r="1022" s="60" customFormat="1" ht="12.75"/>
    <row r="1023" s="60" customFormat="1" ht="12.75"/>
    <row r="1024" s="60" customFormat="1" ht="12.75"/>
    <row r="1025" s="60" customFormat="1" ht="12.75"/>
    <row r="1026" s="60" customFormat="1" ht="12.75"/>
    <row r="1027" s="60" customFormat="1" ht="12.75"/>
    <row r="1028" s="60" customFormat="1" ht="12.75"/>
    <row r="1029" s="60" customFormat="1" ht="12.75"/>
    <row r="1030" s="60" customFormat="1" ht="12.75"/>
    <row r="1031" s="60" customFormat="1" ht="12.75"/>
    <row r="1032" s="60" customFormat="1" ht="12.75"/>
    <row r="1033" s="60" customFormat="1" ht="12.75"/>
    <row r="1034" s="60" customFormat="1" ht="12.75"/>
    <row r="1035" s="60" customFormat="1" ht="12.75"/>
    <row r="1036" s="60" customFormat="1" ht="12.75"/>
    <row r="1037" s="60" customFormat="1" ht="12.75"/>
    <row r="1038" s="60" customFormat="1" ht="12.75"/>
    <row r="1039" s="60" customFormat="1" ht="12.75"/>
    <row r="1040" s="60" customFormat="1" ht="12.75"/>
    <row r="1041" s="60" customFormat="1" ht="12.75"/>
    <row r="1042" s="60" customFormat="1" ht="12.75"/>
    <row r="1043" s="60" customFormat="1" ht="12.75"/>
    <row r="1044" s="60" customFormat="1" ht="12.75"/>
    <row r="1045" s="60" customFormat="1" ht="12.75"/>
    <row r="1046" s="60" customFormat="1" ht="12.75"/>
    <row r="1047" s="60" customFormat="1" ht="12.75"/>
    <row r="1048" s="60" customFormat="1" ht="12.75"/>
    <row r="1049" s="60" customFormat="1" ht="12.75"/>
    <row r="1050" s="60" customFormat="1" ht="12.75"/>
    <row r="1051" s="60" customFormat="1" ht="12.75"/>
    <row r="1052" s="60" customFormat="1" ht="12.75"/>
    <row r="1053" s="60" customFormat="1" ht="12.75"/>
    <row r="1054" s="60" customFormat="1" ht="12.75"/>
    <row r="1055" s="60" customFormat="1" ht="12.75"/>
    <row r="1056" s="60" customFormat="1" ht="12.75"/>
    <row r="1057" s="60" customFormat="1" ht="12.75"/>
    <row r="1058" s="60" customFormat="1" ht="12.75"/>
    <row r="1059" s="60" customFormat="1" ht="12.75"/>
    <row r="1060" s="60" customFormat="1" ht="12.75"/>
    <row r="1061" s="60" customFormat="1" ht="12.75"/>
    <row r="1062" s="60" customFormat="1" ht="12.75"/>
    <row r="1063" s="60" customFormat="1" ht="12.75"/>
    <row r="1064" s="60" customFormat="1" ht="12.75"/>
    <row r="1065" s="60" customFormat="1" ht="12.75"/>
    <row r="1066" s="60" customFormat="1" ht="12.75"/>
    <row r="1067" s="60" customFormat="1" ht="12.75"/>
    <row r="1068" s="60" customFormat="1" ht="12.75"/>
    <row r="1069" s="60" customFormat="1" ht="12.75"/>
    <row r="1070" s="60" customFormat="1" ht="12.75"/>
    <row r="1071" s="60" customFormat="1" ht="12.75"/>
    <row r="1072" s="60" customFormat="1" ht="12.75"/>
    <row r="1073" s="60" customFormat="1" ht="12.75"/>
    <row r="1074" s="60" customFormat="1" ht="12.75"/>
    <row r="1075" s="60" customFormat="1" ht="12.75"/>
    <row r="1076" s="60" customFormat="1" ht="12.75"/>
    <row r="1077" s="60" customFormat="1" ht="12.75"/>
    <row r="1078" s="60" customFormat="1" ht="12.75"/>
    <row r="1079" s="60" customFormat="1" ht="12.75"/>
    <row r="1080" s="60" customFormat="1" ht="12.75"/>
    <row r="1081" s="60" customFormat="1" ht="12.75"/>
    <row r="1082" s="60" customFormat="1" ht="12.75"/>
    <row r="1083" s="60" customFormat="1" ht="12.75"/>
    <row r="1084" s="60" customFormat="1" ht="12.75"/>
    <row r="1085" s="60" customFormat="1" ht="12.75"/>
    <row r="1086" s="60" customFormat="1" ht="12.75"/>
    <row r="1087" s="60" customFormat="1" ht="12.75"/>
    <row r="1088" s="60" customFormat="1" ht="12.75"/>
    <row r="1089" s="60" customFormat="1" ht="12.75"/>
    <row r="1090" s="60" customFormat="1" ht="12.75"/>
    <row r="1091" s="60" customFormat="1" ht="12.75"/>
    <row r="1092" s="60" customFormat="1" ht="12.75"/>
    <row r="1093" s="60" customFormat="1" ht="12.75"/>
    <row r="1094" s="60" customFormat="1" ht="12.75"/>
    <row r="1095" s="60" customFormat="1" ht="12.75"/>
    <row r="1096" s="60" customFormat="1" ht="12.75"/>
    <row r="1097" s="60" customFormat="1" ht="12.75"/>
    <row r="1098" s="60" customFormat="1" ht="12.75"/>
    <row r="1099" s="60" customFormat="1" ht="12.75"/>
    <row r="1100" s="60" customFormat="1" ht="12.75"/>
    <row r="1101" s="60" customFormat="1" ht="12.75"/>
    <row r="1102" s="60" customFormat="1" ht="12.75"/>
    <row r="1103" s="60" customFormat="1" ht="12.75"/>
    <row r="1104" s="60" customFormat="1" ht="12.75"/>
    <row r="1105" s="60" customFormat="1" ht="12.75"/>
    <row r="1106" s="60" customFormat="1" ht="12.75"/>
    <row r="1107" s="60" customFormat="1" ht="12.75"/>
    <row r="1108" s="60" customFormat="1" ht="12.75"/>
    <row r="1109" s="60" customFormat="1" ht="12.75"/>
    <row r="1110" s="60" customFormat="1" ht="12.75"/>
    <row r="1111" s="60" customFormat="1" ht="12.75"/>
    <row r="1112" s="60" customFormat="1" ht="12.75"/>
    <row r="1113" s="60" customFormat="1" ht="12.75"/>
    <row r="1114" s="60" customFormat="1" ht="12.75"/>
    <row r="1115" s="60" customFormat="1" ht="12.75"/>
    <row r="1116" s="60" customFormat="1" ht="12.75"/>
    <row r="1117" s="60" customFormat="1" ht="12.75"/>
    <row r="1118" s="60" customFormat="1" ht="12.75"/>
    <row r="1119" s="60" customFormat="1" ht="12.75"/>
    <row r="1120" s="60" customFormat="1" ht="12.75"/>
    <row r="1121" s="60" customFormat="1" ht="12.75"/>
    <row r="1122" s="60" customFormat="1" ht="12.75"/>
    <row r="1123" s="60" customFormat="1" ht="12.75"/>
    <row r="1124" s="60" customFormat="1" ht="12.75"/>
    <row r="1125" s="60" customFormat="1" ht="12.75"/>
    <row r="1126" s="60" customFormat="1" ht="12.75"/>
    <row r="1127" s="60" customFormat="1" ht="12.75"/>
    <row r="1128" s="60" customFormat="1" ht="12.75"/>
    <row r="1129" s="60" customFormat="1" ht="12.75"/>
    <row r="1130" s="60" customFormat="1" ht="12.75"/>
    <row r="1131" s="60" customFormat="1" ht="12.75"/>
    <row r="1132" s="60" customFormat="1" ht="12.75"/>
    <row r="1133" s="60" customFormat="1" ht="12.75"/>
    <row r="1134" s="60" customFormat="1" ht="12.75"/>
    <row r="1135" s="60" customFormat="1" ht="12.75"/>
    <row r="1136" s="60" customFormat="1" ht="12.75"/>
    <row r="1137" s="60" customFormat="1" ht="12.75"/>
    <row r="1138" s="60" customFormat="1" ht="12.75"/>
    <row r="1139" s="60" customFormat="1" ht="12.75"/>
    <row r="1140" s="60" customFormat="1" ht="12.75"/>
    <row r="1141" s="60" customFormat="1" ht="12.75"/>
    <row r="1142" s="60" customFormat="1" ht="12.75"/>
    <row r="1143" s="60" customFormat="1" ht="12.75"/>
    <row r="1144" s="60" customFormat="1" ht="12.75"/>
    <row r="1145" s="60" customFormat="1" ht="12.75"/>
    <row r="1146" s="60" customFormat="1" ht="12.75"/>
    <row r="1147" s="60" customFormat="1" ht="12.75"/>
    <row r="1148" s="60" customFormat="1" ht="12.75"/>
    <row r="1149" s="60" customFormat="1" ht="12.75"/>
    <row r="1150" s="60" customFormat="1" ht="12.75"/>
    <row r="1151" s="60" customFormat="1" ht="12.75"/>
    <row r="1152" s="60" customFormat="1" ht="12.75"/>
    <row r="1153" s="60" customFormat="1" ht="12.75"/>
    <row r="1154" s="60" customFormat="1" ht="12.75"/>
    <row r="1155" s="60" customFormat="1" ht="12.75"/>
    <row r="1156" s="60" customFormat="1" ht="12.75"/>
    <row r="1157" s="60" customFormat="1" ht="12.75"/>
    <row r="1158" s="60" customFormat="1" ht="12.75"/>
    <row r="1159" s="60" customFormat="1" ht="12.75"/>
    <row r="1160" s="60" customFormat="1" ht="12.75"/>
    <row r="1161" s="60" customFormat="1" ht="12.75"/>
    <row r="1162" s="60" customFormat="1" ht="12.75"/>
    <row r="1163" s="60" customFormat="1" ht="12.75"/>
    <row r="1164" s="60" customFormat="1" ht="12.75"/>
    <row r="1165" s="60" customFormat="1" ht="12.75"/>
    <row r="1166" s="60" customFormat="1" ht="12.75"/>
    <row r="1167" s="60" customFormat="1" ht="12.75"/>
    <row r="1168" s="60" customFormat="1" ht="12.75"/>
    <row r="1169" s="60" customFormat="1" ht="12.75"/>
    <row r="1170" s="60" customFormat="1" ht="12.75"/>
    <row r="1171" s="60" customFormat="1" ht="12.75"/>
    <row r="1172" s="60" customFormat="1" ht="12.75"/>
    <row r="1173" s="60" customFormat="1" ht="12.75"/>
    <row r="1174" s="60" customFormat="1" ht="12.75"/>
    <row r="1175" s="60" customFormat="1" ht="12.75"/>
    <row r="1176" s="60" customFormat="1" ht="12.75"/>
    <row r="1177" s="60" customFormat="1" ht="12.75"/>
    <row r="1178" s="60" customFormat="1" ht="12.75"/>
    <row r="1179" s="60" customFormat="1" ht="12.75"/>
    <row r="1180" s="60" customFormat="1" ht="12.75"/>
    <row r="1181" s="60" customFormat="1" ht="12.75"/>
    <row r="1182" s="60" customFormat="1" ht="12.75"/>
    <row r="1183" s="60" customFormat="1" ht="12.75"/>
    <row r="1184" s="60" customFormat="1" ht="12.75"/>
    <row r="1185" s="60" customFormat="1" ht="12.75"/>
    <row r="1186" s="60" customFormat="1" ht="12.75"/>
    <row r="1187" s="60" customFormat="1" ht="12.75"/>
    <row r="1188" s="60" customFormat="1" ht="12.75"/>
    <row r="1189" s="60" customFormat="1" ht="12.75"/>
    <row r="1190" s="60" customFormat="1" ht="12.75"/>
    <row r="1191" s="60" customFormat="1" ht="12.75"/>
    <row r="1192" s="60" customFormat="1" ht="12.75"/>
    <row r="1193" s="60" customFormat="1" ht="12.75"/>
    <row r="1194" s="60" customFormat="1" ht="12.75"/>
    <row r="1195" s="60" customFormat="1" ht="12.75"/>
    <row r="1196" s="60" customFormat="1" ht="12.75"/>
    <row r="1197" s="60" customFormat="1" ht="12.75"/>
    <row r="1198" s="60" customFormat="1" ht="12.75"/>
    <row r="1199" s="60" customFormat="1" ht="12.75"/>
    <row r="1200" s="60" customFormat="1" ht="12.75"/>
    <row r="1201" s="60" customFormat="1" ht="12.75"/>
    <row r="1202" s="60" customFormat="1" ht="12.75"/>
    <row r="1203" s="60" customFormat="1" ht="12.75"/>
    <row r="1204" s="60" customFormat="1" ht="12.75"/>
    <row r="1205" s="60" customFormat="1" ht="12.75"/>
    <row r="1206" s="60" customFormat="1" ht="12.75"/>
    <row r="1207" s="60" customFormat="1" ht="12.75"/>
    <row r="1208" s="60" customFormat="1" ht="12.75"/>
    <row r="1209" s="60" customFormat="1" ht="12.75"/>
    <row r="1210" s="60" customFormat="1" ht="12.75"/>
    <row r="1211" s="60" customFormat="1" ht="12.75"/>
    <row r="1212" s="60" customFormat="1" ht="12.75"/>
    <row r="1213" s="60" customFormat="1" ht="12.75"/>
    <row r="1214" s="60" customFormat="1" ht="12.75"/>
    <row r="1215" s="60" customFormat="1" ht="12.75"/>
    <row r="1216" s="60" customFormat="1" ht="12.75"/>
    <row r="1217" s="60" customFormat="1" ht="12.75"/>
    <row r="1218" s="60" customFormat="1" ht="12.75"/>
    <row r="1219" s="60" customFormat="1" ht="12.75"/>
    <row r="1220" s="60" customFormat="1" ht="12.75"/>
    <row r="1221" s="60" customFormat="1" ht="12.75"/>
    <row r="1222" s="60" customFormat="1" ht="12.75"/>
    <row r="1223" s="60" customFormat="1" ht="12.75"/>
    <row r="1224" s="60" customFormat="1" ht="12.75"/>
    <row r="1225" s="60" customFormat="1" ht="12.75"/>
    <row r="1226" s="60" customFormat="1" ht="12.75"/>
    <row r="1227" s="60" customFormat="1" ht="12.75"/>
    <row r="1228" s="60" customFormat="1" ht="12.75"/>
    <row r="1229" s="60" customFormat="1" ht="12.75"/>
    <row r="1230" s="60" customFormat="1" ht="12.75"/>
    <row r="1231" s="60" customFormat="1" ht="12.75"/>
    <row r="1232" s="60" customFormat="1" ht="12.75"/>
    <row r="1233" s="60" customFormat="1" ht="12.75"/>
    <row r="1234" s="60" customFormat="1" ht="12.75"/>
    <row r="1235" s="60" customFormat="1" ht="12.75"/>
    <row r="1236" s="60" customFormat="1" ht="12.75"/>
    <row r="1237" s="60" customFormat="1" ht="12.75"/>
    <row r="1238" s="60" customFormat="1" ht="12.75"/>
    <row r="1239" s="60" customFormat="1" ht="12.75"/>
    <row r="1240" s="60" customFormat="1" ht="12.75"/>
    <row r="1241" s="60" customFormat="1" ht="12.75"/>
    <row r="1242" s="60" customFormat="1" ht="12.75"/>
    <row r="1243" s="60" customFormat="1" ht="12.75"/>
    <row r="1244" s="60" customFormat="1" ht="12.75"/>
    <row r="1245" s="60" customFormat="1" ht="12.75"/>
    <row r="1246" s="60" customFormat="1" ht="12.75"/>
    <row r="1247" s="60" customFormat="1" ht="12.75"/>
    <row r="1248" s="60" customFormat="1" ht="12.75"/>
    <row r="1249" s="60" customFormat="1" ht="12.75"/>
    <row r="1250" s="60" customFormat="1" ht="12.75"/>
    <row r="1251" s="60" customFormat="1" ht="12.75"/>
    <row r="1252" s="60" customFormat="1" ht="12.75"/>
    <row r="1253" s="60" customFormat="1" ht="12.75"/>
    <row r="1254" s="60" customFormat="1" ht="12.75"/>
    <row r="1255" s="60" customFormat="1" ht="12.75"/>
    <row r="1256" s="60" customFormat="1" ht="12.75"/>
    <row r="1257" s="60" customFormat="1" ht="12.75"/>
    <row r="1258" s="60" customFormat="1" ht="12.75"/>
    <row r="1259" s="60" customFormat="1" ht="12.75"/>
    <row r="1260" s="60" customFormat="1" ht="12.75"/>
    <row r="1261" s="60" customFormat="1" ht="12.75"/>
    <row r="1262" s="60" customFormat="1" ht="12.75"/>
    <row r="1263" s="60" customFormat="1" ht="12.75"/>
    <row r="1264" s="60" customFormat="1" ht="12.75"/>
    <row r="1265" s="60" customFormat="1" ht="12.75"/>
    <row r="1266" s="60" customFormat="1" ht="12.75"/>
    <row r="1267" s="60" customFormat="1" ht="12.75"/>
    <row r="1268" s="60" customFormat="1" ht="12.75"/>
    <row r="1269" s="60" customFormat="1" ht="12.75"/>
    <row r="1270" s="60" customFormat="1" ht="12.75"/>
    <row r="1271" s="60" customFormat="1" ht="12.75"/>
    <row r="1272" s="60" customFormat="1" ht="12.75"/>
    <row r="1273" s="60" customFormat="1" ht="12.75"/>
    <row r="1274" s="60" customFormat="1" ht="12.75"/>
    <row r="1275" s="60" customFormat="1" ht="12.75"/>
    <row r="1276" s="60" customFormat="1" ht="12.75"/>
    <row r="1277" s="60" customFormat="1" ht="12.75"/>
    <row r="1278" s="60" customFormat="1" ht="12.75"/>
    <row r="1279" s="60" customFormat="1" ht="12.75"/>
    <row r="1280" s="60" customFormat="1" ht="12.75"/>
    <row r="1281" s="60" customFormat="1" ht="12.75"/>
    <row r="1282" s="60" customFormat="1" ht="12.75"/>
    <row r="1283" s="60" customFormat="1" ht="12.75"/>
    <row r="1284" s="60" customFormat="1" ht="12.75"/>
    <row r="1285" s="60" customFormat="1" ht="12.75"/>
    <row r="1286" s="60" customFormat="1" ht="12.75"/>
    <row r="1287" s="60" customFormat="1" ht="12.75"/>
    <row r="1288" s="60" customFormat="1" ht="12.75"/>
    <row r="1289" s="60" customFormat="1" ht="12.75"/>
    <row r="1290" s="60" customFormat="1" ht="12.75"/>
    <row r="1291" s="60" customFormat="1" ht="12.75"/>
    <row r="1292" s="60" customFormat="1" ht="12.75"/>
    <row r="1293" s="60" customFormat="1" ht="12.75"/>
    <row r="1294" s="60" customFormat="1" ht="12.75"/>
    <row r="1295" s="60" customFormat="1" ht="12.75"/>
    <row r="1296" s="60" customFormat="1" ht="12.75"/>
    <row r="1297" s="60" customFormat="1" ht="12.75"/>
    <row r="1298" s="60" customFormat="1" ht="12.75"/>
    <row r="1299" s="60" customFormat="1" ht="12.75"/>
    <row r="1300" s="60" customFormat="1" ht="12.75"/>
    <row r="1301" s="60" customFormat="1" ht="12.75"/>
    <row r="1302" s="60" customFormat="1" ht="12.75"/>
    <row r="1303" s="60" customFormat="1" ht="12.75"/>
    <row r="1304" s="60" customFormat="1" ht="12.75"/>
    <row r="1305" s="60" customFormat="1" ht="12.75"/>
    <row r="1306" s="60" customFormat="1" ht="12.75"/>
    <row r="1307" s="60" customFormat="1" ht="12.75"/>
    <row r="1308" s="60" customFormat="1" ht="12.75"/>
    <row r="1309" s="60" customFormat="1" ht="12.75"/>
    <row r="1310" s="60" customFormat="1" ht="12.75"/>
    <row r="1311" s="60" customFormat="1" ht="12.75"/>
    <row r="1312" s="60" customFormat="1" ht="12.75"/>
    <row r="1313" s="60" customFormat="1" ht="12.75"/>
    <row r="1314" s="60" customFormat="1" ht="12.75"/>
    <row r="1315" s="60" customFormat="1" ht="12.75"/>
    <row r="1316" s="60" customFormat="1" ht="12.75"/>
    <row r="1317" s="60" customFormat="1" ht="12.75"/>
    <row r="1318" s="60" customFormat="1" ht="12.75"/>
    <row r="1319" s="60" customFormat="1" ht="12.75"/>
    <row r="1320" s="60" customFormat="1" ht="12.75"/>
    <row r="1321" s="60" customFormat="1" ht="12.75"/>
    <row r="1322" s="60" customFormat="1" ht="12.75"/>
    <row r="1323" s="60" customFormat="1" ht="12.75"/>
    <row r="1324" s="60" customFormat="1" ht="12.75"/>
    <row r="1325" s="60" customFormat="1" ht="12.75"/>
    <row r="1326" s="60" customFormat="1" ht="12.75"/>
    <row r="1327" s="60" customFormat="1" ht="12.75"/>
    <row r="1328" s="60" customFormat="1" ht="12.75"/>
    <row r="1329" s="60" customFormat="1" ht="12.75"/>
    <row r="1330" s="60" customFormat="1" ht="12.75"/>
    <row r="1331" s="60" customFormat="1" ht="12.75"/>
    <row r="1332" s="60" customFormat="1" ht="12.75"/>
    <row r="1333" s="60" customFormat="1" ht="12.75"/>
    <row r="1334" s="60" customFormat="1" ht="12.75"/>
    <row r="1335" s="60" customFormat="1" ht="12.75"/>
    <row r="1336" s="60" customFormat="1" ht="12.75"/>
    <row r="1337" s="60" customFormat="1" ht="12.75"/>
    <row r="1338" s="60" customFormat="1" ht="12.75"/>
    <row r="1339" s="60" customFormat="1" ht="12.75"/>
    <row r="1340" s="60" customFormat="1" ht="12.75"/>
    <row r="1341" s="60" customFormat="1" ht="12.75"/>
    <row r="1342" s="60" customFormat="1" ht="12.75"/>
    <row r="1343" s="60" customFormat="1" ht="12.75"/>
    <row r="1344" s="60" customFormat="1" ht="12.75"/>
    <row r="1345" s="60" customFormat="1" ht="12.75"/>
    <row r="1346" s="60" customFormat="1" ht="12.75"/>
    <row r="1347" s="60" customFormat="1" ht="12.75"/>
    <row r="1348" s="60" customFormat="1" ht="12.75"/>
    <row r="1349" s="60" customFormat="1" ht="12.75"/>
    <row r="1350" s="60" customFormat="1" ht="12.75"/>
    <row r="1351" s="60" customFormat="1" ht="12.75"/>
    <row r="1352" s="60" customFormat="1" ht="12.75"/>
    <row r="1353" s="60" customFormat="1" ht="12.75"/>
    <row r="1354" s="60" customFormat="1" ht="12.75"/>
    <row r="1355" s="60" customFormat="1" ht="12.75"/>
    <row r="1356" s="60" customFormat="1" ht="12.75"/>
    <row r="1357" s="60" customFormat="1" ht="12.75"/>
    <row r="1358" s="60" customFormat="1" ht="12.75"/>
    <row r="1359" s="60" customFormat="1" ht="12.75"/>
    <row r="1360" s="60" customFormat="1" ht="12.75"/>
    <row r="1361" s="60" customFormat="1" ht="12.75"/>
    <row r="1362" s="60" customFormat="1" ht="12.75"/>
    <row r="1363" s="60" customFormat="1" ht="12.75"/>
    <row r="1364" s="60" customFormat="1" ht="12.75"/>
    <row r="1365" s="60" customFormat="1" ht="12.75"/>
    <row r="1366" s="60" customFormat="1" ht="12.75"/>
    <row r="1367" s="60" customFormat="1" ht="12.75"/>
    <row r="1368" s="60" customFormat="1" ht="12.75"/>
    <row r="1369" s="60" customFormat="1" ht="12.75"/>
    <row r="1370" s="60" customFormat="1" ht="12.75"/>
    <row r="1371" s="60" customFormat="1" ht="12.75"/>
    <row r="1372" s="60" customFormat="1" ht="12.75"/>
    <row r="1373" s="60" customFormat="1" ht="12.75"/>
    <row r="1374" s="60" customFormat="1" ht="12.75"/>
    <row r="1375" s="60" customFormat="1" ht="12.75"/>
    <row r="1376" s="60" customFormat="1" ht="12.75"/>
    <row r="1377" s="60" customFormat="1" ht="12.75"/>
    <row r="1378" s="60" customFormat="1" ht="12.75"/>
    <row r="1379" s="60" customFormat="1" ht="12.75"/>
    <row r="1380" s="60" customFormat="1" ht="12.75"/>
    <row r="1381" s="60" customFormat="1" ht="12.75"/>
    <row r="1382" s="60" customFormat="1" ht="12.75"/>
    <row r="1383" s="60" customFormat="1" ht="12.75"/>
    <row r="1384" s="60" customFormat="1" ht="12.75"/>
    <row r="1385" s="60" customFormat="1" ht="12.75"/>
    <row r="1386" s="60" customFormat="1" ht="12.75"/>
    <row r="1387" s="60" customFormat="1" ht="12.75"/>
    <row r="1388" s="60" customFormat="1" ht="12.75"/>
    <row r="1389" s="60" customFormat="1" ht="12.75"/>
    <row r="1390" s="60" customFormat="1" ht="12.75"/>
    <row r="1391" s="60" customFormat="1" ht="12.75"/>
    <row r="1392" s="60" customFormat="1" ht="12.75"/>
    <row r="1393" s="60" customFormat="1" ht="12.75"/>
    <row r="1394" s="60" customFormat="1" ht="12.75"/>
    <row r="1395" s="60" customFormat="1" ht="12.75"/>
    <row r="1396" s="60" customFormat="1" ht="12.75"/>
    <row r="1397" s="60" customFormat="1" ht="12.75"/>
    <row r="1398" s="60" customFormat="1" ht="12.75"/>
    <row r="1399" s="60" customFormat="1" ht="12.75"/>
    <row r="1400" s="60" customFormat="1" ht="12.75"/>
    <row r="1401" s="60" customFormat="1" ht="12.75"/>
    <row r="1402" s="60" customFormat="1" ht="12.75"/>
    <row r="1403" s="60" customFormat="1" ht="12.75"/>
    <row r="1404" s="60" customFormat="1" ht="12.75"/>
    <row r="1405" s="60" customFormat="1" ht="12.75"/>
    <row r="1406" s="60" customFormat="1" ht="12.75"/>
    <row r="1407" s="60" customFormat="1" ht="12.75"/>
    <row r="1408" s="60" customFormat="1" ht="12.75"/>
    <row r="1409" s="60" customFormat="1" ht="12.75"/>
    <row r="1410" s="60" customFormat="1" ht="12.75"/>
    <row r="1411" s="60" customFormat="1" ht="12.75"/>
    <row r="1412" s="60" customFormat="1" ht="12.75"/>
    <row r="1413" s="60" customFormat="1" ht="12.75"/>
    <row r="1414" s="60" customFormat="1" ht="12.75"/>
    <row r="1415" s="60" customFormat="1" ht="12.75"/>
    <row r="1416" s="60" customFormat="1" ht="12.75"/>
    <row r="1417" s="60" customFormat="1" ht="12.75"/>
    <row r="1418" s="60" customFormat="1" ht="12.75"/>
    <row r="1419" s="60" customFormat="1" ht="12.75"/>
    <row r="1420" s="60" customFormat="1" ht="12.75"/>
    <row r="1421" s="60" customFormat="1" ht="12.75"/>
    <row r="1422" s="60" customFormat="1" ht="12.75"/>
    <row r="1423" s="60" customFormat="1" ht="12.75"/>
    <row r="1424" s="60" customFormat="1" ht="12.75"/>
    <row r="1425" s="60" customFormat="1" ht="12.75"/>
    <row r="1426" s="60" customFormat="1" ht="12.75"/>
    <row r="1427" s="60" customFormat="1" ht="12.75"/>
    <row r="1428" s="60" customFormat="1" ht="12.75"/>
    <row r="1429" s="60" customFormat="1" ht="12.75"/>
    <row r="1430" s="60" customFormat="1" ht="12.75"/>
    <row r="1431" s="60" customFormat="1" ht="12.75"/>
    <row r="1432" s="60" customFormat="1" ht="12.75"/>
    <row r="1433" s="60" customFormat="1" ht="12.75"/>
    <row r="1434" s="60" customFormat="1" ht="12.75"/>
    <row r="1435" s="60" customFormat="1" ht="12.75"/>
    <row r="1436" s="60" customFormat="1" ht="12.75"/>
    <row r="1437" s="60" customFormat="1" ht="12.75"/>
    <row r="1438" s="60" customFormat="1" ht="12.75"/>
    <row r="1439" s="60" customFormat="1" ht="12.75"/>
    <row r="1440" s="60" customFormat="1" ht="12.75"/>
    <row r="1441" s="60" customFormat="1" ht="12.75"/>
    <row r="1442" s="60" customFormat="1" ht="12.75"/>
    <row r="1443" s="60" customFormat="1" ht="12.75"/>
    <row r="1444" s="60" customFormat="1" ht="12.75"/>
    <row r="1445" s="60" customFormat="1" ht="12.75"/>
    <row r="1446" s="60" customFormat="1" ht="12.75"/>
    <row r="1447" s="60" customFormat="1" ht="12.75"/>
    <row r="1448" s="60" customFormat="1" ht="12.75"/>
    <row r="1449" s="60" customFormat="1" ht="12.75"/>
    <row r="1450" s="60" customFormat="1" ht="12.75"/>
    <row r="1451" s="60" customFormat="1" ht="12.75"/>
    <row r="1452" s="60" customFormat="1" ht="12.75"/>
    <row r="1453" s="60" customFormat="1" ht="12.75"/>
    <row r="1454" s="60" customFormat="1" ht="12.75"/>
    <row r="1455" s="60" customFormat="1" ht="12.75"/>
    <row r="1456" s="60" customFormat="1" ht="12.75"/>
    <row r="1457" s="60" customFormat="1" ht="12.75"/>
    <row r="1458" s="60" customFormat="1" ht="12.75"/>
    <row r="1459" s="60" customFormat="1" ht="12.75"/>
    <row r="1460" s="60" customFormat="1" ht="12.75"/>
    <row r="1461" s="60" customFormat="1" ht="12.75"/>
    <row r="1462" s="60" customFormat="1" ht="12.75"/>
    <row r="1463" s="60" customFormat="1" ht="12.75"/>
    <row r="1464" s="60" customFormat="1" ht="12.75"/>
    <row r="1465" s="60" customFormat="1" ht="12.75"/>
    <row r="1466" s="60" customFormat="1" ht="12.75"/>
    <row r="1467" s="60" customFormat="1" ht="12.75"/>
    <row r="1468" s="60" customFormat="1" ht="12.75"/>
    <row r="1469" s="60" customFormat="1" ht="12.75"/>
    <row r="1470" s="60" customFormat="1" ht="12.75"/>
    <row r="1471" s="60" customFormat="1" ht="12.75"/>
    <row r="1472" s="60" customFormat="1" ht="12.75"/>
    <row r="1473" s="60" customFormat="1" ht="12.75"/>
    <row r="1474" s="60" customFormat="1" ht="12.75"/>
    <row r="1475" s="60" customFormat="1" ht="12.75"/>
    <row r="1476" s="60" customFormat="1" ht="12.75"/>
    <row r="1477" s="60" customFormat="1" ht="12.75"/>
    <row r="1478" s="60" customFormat="1" ht="12.75"/>
    <row r="1479" s="60" customFormat="1" ht="12.75"/>
    <row r="1480" s="60" customFormat="1" ht="12.75"/>
    <row r="1481" s="60" customFormat="1" ht="12.75"/>
    <row r="1482" s="60" customFormat="1" ht="12.75"/>
    <row r="1483" s="60" customFormat="1" ht="12.75"/>
    <row r="1484" s="60" customFormat="1" ht="12.75"/>
    <row r="1485" s="60" customFormat="1" ht="12.75"/>
    <row r="1486" s="60" customFormat="1" ht="12.75"/>
    <row r="1487" s="60" customFormat="1" ht="12.75"/>
    <row r="1488" s="60" customFormat="1" ht="12.75"/>
    <row r="1489" s="60" customFormat="1" ht="12.75"/>
    <row r="1490" s="60" customFormat="1" ht="12.75"/>
    <row r="1491" s="60" customFormat="1" ht="12.75"/>
    <row r="1492" s="60" customFormat="1" ht="12.75"/>
    <row r="1493" s="60" customFormat="1" ht="12.75"/>
    <row r="1494" s="60" customFormat="1" ht="12.75"/>
    <row r="1495" s="60" customFormat="1" ht="12.75"/>
    <row r="1496" s="60" customFormat="1" ht="12.75"/>
    <row r="1497" s="60" customFormat="1" ht="12.75"/>
    <row r="1498" s="60" customFormat="1" ht="12.75"/>
    <row r="1499" s="60" customFormat="1" ht="12.75"/>
    <row r="1500" s="60" customFormat="1" ht="12.75"/>
    <row r="1501" s="60" customFormat="1" ht="12.75"/>
    <row r="1502" s="60" customFormat="1" ht="12.75"/>
    <row r="1503" s="60" customFormat="1" ht="12.75"/>
    <row r="1504" s="60" customFormat="1" ht="12.75"/>
    <row r="1505" s="60" customFormat="1" ht="12.75"/>
    <row r="1506" s="60" customFormat="1" ht="12.75"/>
    <row r="1507" s="60" customFormat="1" ht="12.75"/>
    <row r="1508" s="60" customFormat="1" ht="12.75"/>
    <row r="1509" s="60" customFormat="1" ht="12.75"/>
    <row r="1510" s="60" customFormat="1" ht="12.75"/>
    <row r="1511" s="60" customFormat="1" ht="12.75"/>
    <row r="1512" s="60" customFormat="1" ht="12.75"/>
    <row r="1513" s="60" customFormat="1" ht="12.75"/>
    <row r="1514" s="60" customFormat="1" ht="12.75"/>
    <row r="1515" s="60" customFormat="1" ht="12.75"/>
    <row r="1516" s="60" customFormat="1" ht="12.75"/>
    <row r="1517" s="60" customFormat="1" ht="12.75"/>
    <row r="1518" s="60" customFormat="1" ht="12.75"/>
    <row r="1519" s="60" customFormat="1" ht="12.75"/>
    <row r="1520" s="60" customFormat="1" ht="12.75"/>
    <row r="1521" s="60" customFormat="1" ht="12.75"/>
    <row r="1522" s="60" customFormat="1" ht="12.75"/>
    <row r="1523" s="60" customFormat="1" ht="12.75"/>
    <row r="1524" s="60" customFormat="1" ht="12.75"/>
    <row r="1525" s="60" customFormat="1" ht="12.75"/>
    <row r="1526" s="60" customFormat="1" ht="12.75"/>
    <row r="1527" s="60" customFormat="1" ht="12.75"/>
    <row r="1528" s="60" customFormat="1" ht="12.75"/>
    <row r="1529" s="60" customFormat="1" ht="12.75"/>
    <row r="1530" s="60" customFormat="1" ht="12.75"/>
    <row r="1531" s="60" customFormat="1" ht="12.75"/>
    <row r="1532" s="60" customFormat="1" ht="12.75"/>
    <row r="1533" s="60" customFormat="1" ht="12.75"/>
    <row r="1534" s="60" customFormat="1" ht="12.75"/>
    <row r="1535" s="60" customFormat="1" ht="12.75"/>
    <row r="1536" s="60" customFormat="1" ht="12.75"/>
    <row r="1537" s="60" customFormat="1" ht="12.75"/>
    <row r="1538" s="60" customFormat="1" ht="12.75"/>
    <row r="1539" s="60" customFormat="1" ht="12.75"/>
    <row r="1540" s="60" customFormat="1" ht="12.75"/>
    <row r="1541" s="60" customFormat="1" ht="12.75"/>
    <row r="1542" s="60" customFormat="1" ht="12.75"/>
    <row r="1543" s="60" customFormat="1" ht="12.75"/>
    <row r="1544" s="60" customFormat="1" ht="12.75"/>
    <row r="1545" s="60" customFormat="1" ht="12.75"/>
    <row r="1546" s="60" customFormat="1" ht="12.75"/>
    <row r="1547" s="60" customFormat="1" ht="12.75"/>
    <row r="1548" s="60" customFormat="1" ht="12.75"/>
    <row r="1549" s="60" customFormat="1" ht="12.75"/>
    <row r="1550" s="60" customFormat="1" ht="12.75"/>
    <row r="1551" s="60" customFormat="1" ht="12.75"/>
    <row r="1552" s="60" customFormat="1" ht="12.75"/>
    <row r="1553" s="60" customFormat="1" ht="12.75"/>
    <row r="1554" s="60" customFormat="1" ht="12.75"/>
    <row r="1555" s="60" customFormat="1" ht="12.75"/>
    <row r="1556" s="60" customFormat="1" ht="12.75"/>
    <row r="1557" s="60" customFormat="1" ht="12.75"/>
    <row r="1558" s="60" customFormat="1" ht="12.75"/>
    <row r="1559" s="60" customFormat="1" ht="12.75"/>
    <row r="1560" s="60" customFormat="1" ht="12.75"/>
    <row r="1561" s="60" customFormat="1" ht="12.75"/>
    <row r="1562" s="60" customFormat="1" ht="12.75"/>
    <row r="1563" s="60" customFormat="1" ht="12.75"/>
    <row r="1564" s="60" customFormat="1" ht="12.75"/>
    <row r="1565" s="60" customFormat="1" ht="12.75"/>
    <row r="1566" s="60" customFormat="1" ht="12.75"/>
    <row r="1567" s="60" customFormat="1" ht="12.75"/>
    <row r="1568" s="60" customFormat="1" ht="12.75"/>
    <row r="1569" s="60" customFormat="1" ht="12.75"/>
    <row r="1570" s="60" customFormat="1" ht="12.75"/>
    <row r="1571" s="60" customFormat="1" ht="12.75"/>
    <row r="1572" s="60" customFormat="1" ht="12.75"/>
    <row r="1573" s="60" customFormat="1" ht="12.75"/>
    <row r="1574" s="60" customFormat="1" ht="12.75"/>
    <row r="1575" s="60" customFormat="1" ht="12.75"/>
    <row r="1576" s="60" customFormat="1" ht="12.75"/>
    <row r="1577" s="60" customFormat="1" ht="12.75"/>
    <row r="1578" s="60" customFormat="1" ht="12.75"/>
    <row r="1579" s="60" customFormat="1" ht="12.75"/>
    <row r="1580" s="60" customFormat="1" ht="12.75"/>
    <row r="1581" s="60" customFormat="1" ht="12.75"/>
    <row r="1582" s="60" customFormat="1" ht="12.75"/>
    <row r="1583" s="60" customFormat="1" ht="12.75"/>
    <row r="1584" s="60" customFormat="1" ht="12.75"/>
    <row r="1585" s="60" customFormat="1" ht="12.75"/>
    <row r="1586" s="60" customFormat="1" ht="12.75"/>
    <row r="1587" s="60" customFormat="1" ht="12.75"/>
    <row r="1588" s="60" customFormat="1" ht="12.75"/>
    <row r="1589" s="60" customFormat="1" ht="12.75"/>
    <row r="1590" s="60" customFormat="1" ht="12.75"/>
    <row r="1591" s="60" customFormat="1" ht="12.75"/>
    <row r="1592" s="60" customFormat="1" ht="12.75"/>
    <row r="1593" s="60" customFormat="1" ht="12.75"/>
    <row r="1594" s="60" customFormat="1" ht="12.75"/>
    <row r="1595" s="60" customFormat="1" ht="12.75"/>
    <row r="1596" s="60" customFormat="1" ht="12.75"/>
    <row r="1597" s="60" customFormat="1" ht="12.75"/>
    <row r="1598" s="60" customFormat="1" ht="12.75"/>
    <row r="1599" s="60" customFormat="1" ht="12.75"/>
    <row r="1600" s="60" customFormat="1" ht="12.75"/>
    <row r="1601" s="60" customFormat="1" ht="12.75"/>
    <row r="1602" s="60" customFormat="1" ht="12.75"/>
    <row r="1603" s="60" customFormat="1" ht="12.75"/>
    <row r="1604" s="60" customFormat="1" ht="12.75"/>
    <row r="1605" s="60" customFormat="1" ht="12.75"/>
    <row r="1606" s="60" customFormat="1" ht="12.75"/>
    <row r="1607" s="60" customFormat="1" ht="12.75"/>
    <row r="1608" s="60" customFormat="1" ht="12.75"/>
    <row r="1609" s="60" customFormat="1" ht="12.75"/>
    <row r="1610" s="60" customFormat="1" ht="12.75"/>
    <row r="1611" s="60" customFormat="1" ht="12.75"/>
    <row r="1612" s="60" customFormat="1" ht="12.75"/>
    <row r="1613" s="60" customFormat="1" ht="12.75"/>
    <row r="1614" s="60" customFormat="1" ht="12.75"/>
    <row r="1615" s="60" customFormat="1" ht="12.75"/>
    <row r="1616" s="60" customFormat="1" ht="12.75"/>
    <row r="1617" s="60" customFormat="1" ht="12.75"/>
    <row r="1618" s="60" customFormat="1" ht="12.75"/>
    <row r="1619" s="60" customFormat="1" ht="12.75"/>
    <row r="1620" s="60" customFormat="1" ht="12.75"/>
    <row r="1621" s="60" customFormat="1" ht="12.75"/>
    <row r="1622" s="60" customFormat="1" ht="12.75"/>
    <row r="1623" s="60" customFormat="1" ht="12.75"/>
    <row r="1624" s="60" customFormat="1" ht="12.75"/>
    <row r="1625" s="60" customFormat="1" ht="12.75"/>
    <row r="1626" s="60" customFormat="1" ht="12.75"/>
    <row r="1627" s="60" customFormat="1" ht="12.75"/>
    <row r="1628" s="60" customFormat="1" ht="12.75"/>
    <row r="1629" s="60" customFormat="1" ht="12.75"/>
    <row r="1630" s="60" customFormat="1" ht="12.75"/>
    <row r="1631" s="60" customFormat="1" ht="12.75"/>
    <row r="1632" s="60" customFormat="1" ht="12.75"/>
    <row r="1633" s="60" customFormat="1" ht="12.75"/>
    <row r="1634" s="60" customFormat="1" ht="12.75"/>
    <row r="1635" s="60" customFormat="1" ht="12.75"/>
    <row r="1636" s="60" customFormat="1" ht="12.75"/>
    <row r="1637" s="60" customFormat="1" ht="12.75"/>
    <row r="1638" s="60" customFormat="1" ht="12.75"/>
    <row r="1639" s="60" customFormat="1" ht="12.75"/>
    <row r="1640" s="60" customFormat="1" ht="12.75"/>
    <row r="1641" s="60" customFormat="1" ht="12.75"/>
    <row r="1642" s="60" customFormat="1" ht="12.75"/>
    <row r="1643" s="60" customFormat="1" ht="12.75"/>
    <row r="1644" s="60" customFormat="1" ht="12.75"/>
    <row r="1645" s="60" customFormat="1" ht="12.75"/>
    <row r="1646" s="60" customFormat="1" ht="12.75"/>
    <row r="1647" s="60" customFormat="1" ht="12.75"/>
    <row r="1648" s="60" customFormat="1" ht="12.75"/>
    <row r="1649" s="60" customFormat="1" ht="12.75"/>
    <row r="1650" s="60" customFormat="1" ht="12.75"/>
    <row r="1651" s="60" customFormat="1" ht="12.75"/>
    <row r="1652" s="60" customFormat="1" ht="12.75"/>
    <row r="1653" s="60" customFormat="1" ht="12.75"/>
    <row r="1654" s="60" customFormat="1" ht="12.75"/>
    <row r="1655" s="60" customFormat="1" ht="12.75"/>
    <row r="1656" s="60" customFormat="1" ht="12.75"/>
    <row r="1657" s="60" customFormat="1" ht="12.75"/>
    <row r="1658" s="60" customFormat="1" ht="12.75"/>
    <row r="1659" s="60" customFormat="1" ht="12.75"/>
    <row r="1660" s="60" customFormat="1" ht="12.75"/>
    <row r="1661" s="60" customFormat="1" ht="12.75"/>
    <row r="1662" s="60" customFormat="1" ht="12.75"/>
    <row r="1663" s="60" customFormat="1" ht="12.75"/>
    <row r="1664" s="60" customFormat="1" ht="12.75"/>
    <row r="1665" s="60" customFormat="1" ht="12.75"/>
    <row r="1666" s="60" customFormat="1" ht="12.75"/>
    <row r="1667" s="60" customFormat="1" ht="12.75"/>
    <row r="1668" s="60" customFormat="1" ht="12.75"/>
    <row r="1669" s="60" customFormat="1" ht="12.75"/>
    <row r="1670" s="60" customFormat="1" ht="12.75"/>
    <row r="1671" s="60" customFormat="1" ht="12.75"/>
    <row r="1672" s="60" customFormat="1" ht="12.75"/>
    <row r="1673" s="60" customFormat="1" ht="12.75"/>
    <row r="1674" s="60" customFormat="1" ht="12.75"/>
    <row r="1675" s="60" customFormat="1" ht="12.75"/>
    <row r="1676" s="60" customFormat="1" ht="12.75"/>
    <row r="1677" s="60" customFormat="1" ht="12.75"/>
    <row r="1678" s="60" customFormat="1" ht="12.75"/>
    <row r="1679" s="60" customFormat="1" ht="12.75"/>
    <row r="1680" s="60" customFormat="1" ht="12.75"/>
    <row r="1681" s="60" customFormat="1" ht="12.75"/>
    <row r="1682" s="60" customFormat="1" ht="12.75"/>
    <row r="1683" s="60" customFormat="1" ht="12.75"/>
    <row r="1684" s="60" customFormat="1" ht="12.75"/>
    <row r="1685" s="60" customFormat="1" ht="12.75"/>
    <row r="1686" s="60" customFormat="1" ht="12.75"/>
    <row r="1687" s="60" customFormat="1" ht="12.75"/>
    <row r="1688" s="60" customFormat="1" ht="12.75"/>
    <row r="1689" s="60" customFormat="1" ht="12.75"/>
    <row r="1690" s="60" customFormat="1" ht="12.75"/>
    <row r="1691" s="60" customFormat="1" ht="12.75"/>
    <row r="1692" s="60" customFormat="1" ht="12.75"/>
    <row r="1693" s="60" customFormat="1" ht="12.75"/>
    <row r="1694" s="60" customFormat="1" ht="12.75"/>
    <row r="1695" s="60" customFormat="1" ht="12.75"/>
    <row r="1696" s="60" customFormat="1" ht="12.75"/>
    <row r="1697" s="60" customFormat="1" ht="12.75"/>
    <row r="1698" s="60" customFormat="1" ht="12.75"/>
    <row r="1699" s="60" customFormat="1" ht="12.75"/>
    <row r="1700" s="60" customFormat="1" ht="12.75"/>
    <row r="1701" s="60" customFormat="1" ht="12.75"/>
    <row r="1702" s="60" customFormat="1" ht="12.75"/>
    <row r="1703" s="60" customFormat="1" ht="12.75"/>
    <row r="1704" s="60" customFormat="1" ht="12.75"/>
    <row r="1705" s="60" customFormat="1" ht="12.75"/>
    <row r="1706" s="60" customFormat="1" ht="12.75"/>
    <row r="1707" s="60" customFormat="1" ht="12.75"/>
    <row r="1708" s="60" customFormat="1" ht="12.75"/>
    <row r="1709" s="60" customFormat="1" ht="12.75"/>
    <row r="1710" s="60" customFormat="1" ht="12.75"/>
    <row r="1711" s="60" customFormat="1" ht="12.75"/>
    <row r="1712" s="60" customFormat="1" ht="12.75"/>
    <row r="1713" s="60" customFormat="1" ht="12.75"/>
    <row r="1714" s="60" customFormat="1" ht="12.75"/>
    <row r="1715" s="60" customFormat="1" ht="12.75"/>
    <row r="1716" s="60" customFormat="1" ht="12.75"/>
    <row r="1717" s="60" customFormat="1" ht="12.75"/>
    <row r="1718" s="60" customFormat="1" ht="12.75"/>
    <row r="1719" s="60" customFormat="1" ht="12.75"/>
    <row r="1720" s="60" customFormat="1" ht="12.75"/>
    <row r="1721" s="60" customFormat="1" ht="12.75"/>
    <row r="1722" s="60" customFormat="1" ht="12.75"/>
    <row r="1723" s="60" customFormat="1" ht="12.75"/>
    <row r="1724" s="60" customFormat="1" ht="12.75"/>
    <row r="1725" s="60" customFormat="1" ht="12.75"/>
    <row r="1726" s="60" customFormat="1" ht="12.75"/>
    <row r="1727" s="60" customFormat="1" ht="12.75"/>
    <row r="1728" s="60" customFormat="1" ht="12.75"/>
    <row r="1729" s="60" customFormat="1" ht="12.75"/>
    <row r="1730" s="60" customFormat="1" ht="12.75"/>
    <row r="1731" s="60" customFormat="1" ht="12.75"/>
    <row r="1732" s="60" customFormat="1" ht="12.75"/>
    <row r="1733" s="60" customFormat="1" ht="12.75"/>
    <row r="1734" s="60" customFormat="1" ht="12.75"/>
    <row r="1735" s="60" customFormat="1" ht="12.75"/>
    <row r="1736" s="60" customFormat="1" ht="12.75"/>
    <row r="1737" s="60" customFormat="1" ht="12.75"/>
    <row r="1738" s="60" customFormat="1" ht="12.75"/>
    <row r="1739" s="60" customFormat="1" ht="12.75"/>
    <row r="1740" s="60" customFormat="1" ht="12.75"/>
    <row r="1741" s="60" customFormat="1" ht="12.75"/>
    <row r="1742" s="60" customFormat="1" ht="12.75"/>
    <row r="1743" s="60" customFormat="1" ht="12.75"/>
    <row r="1744" s="60" customFormat="1" ht="12.75"/>
    <row r="1745" s="60" customFormat="1" ht="12.75"/>
    <row r="1746" s="60" customFormat="1" ht="12.75"/>
    <row r="1747" s="60" customFormat="1" ht="12.75"/>
    <row r="1748" s="60" customFormat="1" ht="12.75"/>
    <row r="1749" s="60" customFormat="1" ht="12.75"/>
    <row r="1750" s="60" customFormat="1" ht="12.75"/>
    <row r="1751" s="60" customFormat="1" ht="12.75"/>
    <row r="1752" s="60" customFormat="1" ht="12.75"/>
    <row r="1753" s="60" customFormat="1" ht="12.75"/>
    <row r="1754" s="60" customFormat="1" ht="12.75"/>
    <row r="1755" s="60" customFormat="1" ht="12.75"/>
    <row r="1756" s="60" customFormat="1" ht="12.75"/>
    <row r="1757" s="60" customFormat="1" ht="12.75"/>
    <row r="1758" s="60" customFormat="1" ht="12.75"/>
    <row r="1759" s="60" customFormat="1" ht="12.75"/>
    <row r="1760" s="60" customFormat="1" ht="12.75"/>
    <row r="1761" s="60" customFormat="1" ht="12.75"/>
    <row r="1762" s="60" customFormat="1" ht="12.75"/>
    <row r="1763" s="60" customFormat="1" ht="12.75"/>
    <row r="1764" s="60" customFormat="1" ht="12.75"/>
    <row r="1765" s="60" customFormat="1" ht="12.75"/>
    <row r="1766" s="60" customFormat="1" ht="12.75"/>
    <row r="1767" s="60" customFormat="1" ht="12.75"/>
    <row r="1768" s="60" customFormat="1" ht="12.75"/>
    <row r="1769" s="60" customFormat="1" ht="12.75"/>
    <row r="1770" s="60" customFormat="1" ht="12.75"/>
    <row r="1771" s="60" customFormat="1" ht="12.75"/>
    <row r="1772" s="60" customFormat="1" ht="12.75"/>
    <row r="1773" s="60" customFormat="1" ht="12.75"/>
    <row r="1774" s="60" customFormat="1" ht="12.75"/>
    <row r="1775" s="60" customFormat="1" ht="12.75"/>
    <row r="1776" s="60" customFormat="1" ht="12.75"/>
    <row r="1777" s="60" customFormat="1" ht="12.75"/>
    <row r="1778" s="60" customFormat="1" ht="12.75"/>
    <row r="1779" s="60" customFormat="1" ht="12.75"/>
    <row r="1780" s="60" customFormat="1" ht="12.75"/>
    <row r="1781" s="60" customFormat="1" ht="12.75"/>
    <row r="1782" s="60" customFormat="1" ht="12.75"/>
    <row r="1783" s="60" customFormat="1" ht="12.75"/>
    <row r="1784" s="60" customFormat="1" ht="12.75"/>
    <row r="1785" s="60" customFormat="1" ht="12.75"/>
    <row r="1786" s="60" customFormat="1" ht="12.75"/>
    <row r="1787" s="60" customFormat="1" ht="12.75"/>
    <row r="1788" s="60" customFormat="1" ht="12.75"/>
    <row r="1789" s="60" customFormat="1" ht="12.75"/>
    <row r="1790" s="60" customFormat="1" ht="12.75"/>
    <row r="1791" s="60" customFormat="1" ht="12.75"/>
    <row r="1792" s="60" customFormat="1" ht="12.75"/>
    <row r="1793" s="60" customFormat="1" ht="12.75"/>
    <row r="1794" s="60" customFormat="1" ht="12.75"/>
    <row r="1795" s="60" customFormat="1" ht="12.75"/>
    <row r="1796" s="60" customFormat="1" ht="12.75"/>
    <row r="1797" s="60" customFormat="1" ht="12.75"/>
    <row r="1798" s="60" customFormat="1" ht="12.75"/>
    <row r="1799" s="60" customFormat="1" ht="12.75"/>
    <row r="1800" s="60" customFormat="1" ht="12.75"/>
    <row r="1801" s="60" customFormat="1" ht="12.75"/>
    <row r="1802" s="60" customFormat="1" ht="12.75"/>
    <row r="1803" s="60" customFormat="1" ht="12.75"/>
    <row r="1804" s="60" customFormat="1" ht="12.75"/>
    <row r="1805" s="60" customFormat="1" ht="12.75"/>
    <row r="1806" s="60" customFormat="1" ht="12.75"/>
    <row r="1807" s="60" customFormat="1" ht="12.75"/>
    <row r="1808" s="60" customFormat="1" ht="12.75"/>
    <row r="1809" s="60" customFormat="1" ht="12.75"/>
    <row r="1810" s="60" customFormat="1" ht="12.75"/>
    <row r="1811" s="60" customFormat="1" ht="12.75"/>
    <row r="1812" s="60" customFormat="1" ht="12.75"/>
    <row r="1813" s="60" customFormat="1" ht="12.75"/>
    <row r="1814" s="60" customFormat="1" ht="12.75"/>
    <row r="1815" s="60" customFormat="1" ht="12.75"/>
    <row r="1816" s="60" customFormat="1" ht="12.75"/>
    <row r="1817" s="60" customFormat="1" ht="12.75"/>
    <row r="1818" s="60" customFormat="1" ht="12.75"/>
    <row r="1819" s="60" customFormat="1" ht="12.75"/>
    <row r="1820" s="60" customFormat="1" ht="12.75"/>
    <row r="1821" s="60" customFormat="1" ht="12.75"/>
    <row r="1822" s="60" customFormat="1" ht="12.75"/>
    <row r="1823" s="60" customFormat="1" ht="12.75"/>
    <row r="1824" s="60" customFormat="1" ht="12.75"/>
    <row r="1825" s="60" customFormat="1" ht="12.75"/>
    <row r="1826" s="60" customFormat="1" ht="12.75"/>
    <row r="1827" s="60" customFormat="1" ht="12.75"/>
    <row r="1828" s="60" customFormat="1" ht="12.75"/>
    <row r="1829" s="60" customFormat="1" ht="12.75"/>
    <row r="1830" s="60" customFormat="1" ht="12.75"/>
    <row r="1831" s="60" customFormat="1" ht="12.75"/>
    <row r="1832" s="60" customFormat="1" ht="12.75"/>
    <row r="1833" s="60" customFormat="1" ht="12.75"/>
    <row r="1834" s="60" customFormat="1" ht="12.75"/>
    <row r="1835" s="60" customFormat="1" ht="12.75"/>
    <row r="1836" s="60" customFormat="1" ht="12.75"/>
    <row r="1837" s="60" customFormat="1" ht="12.75"/>
    <row r="1838" s="60" customFormat="1" ht="12.75"/>
    <row r="1839" s="60" customFormat="1" ht="12.75"/>
    <row r="1840" s="60" customFormat="1" ht="12.75"/>
    <row r="1841" s="60" customFormat="1" ht="12.75"/>
    <row r="1842" s="60" customFormat="1" ht="12.75"/>
    <row r="1843" s="60" customFormat="1" ht="12.75"/>
    <row r="1844" s="60" customFormat="1" ht="12.75"/>
    <row r="1845" s="60" customFormat="1" ht="12.75"/>
    <row r="1846" s="60" customFormat="1" ht="12.75"/>
    <row r="1847" s="60" customFormat="1" ht="12.75"/>
    <row r="1848" s="60" customFormat="1" ht="12.75"/>
    <row r="1849" s="60" customFormat="1" ht="12.75"/>
    <row r="1850" s="60" customFormat="1" ht="12.75"/>
    <row r="1851" s="60" customFormat="1" ht="12.75"/>
    <row r="1852" s="60" customFormat="1" ht="12.75"/>
    <row r="1853" s="60" customFormat="1" ht="12.75"/>
    <row r="1854" s="60" customFormat="1" ht="12.75"/>
    <row r="1855" s="60" customFormat="1" ht="12.75"/>
    <row r="1856" s="60" customFormat="1" ht="12.75"/>
    <row r="1857" s="60" customFormat="1" ht="12.75"/>
    <row r="1858" s="60" customFormat="1" ht="12.75"/>
    <row r="1859" s="60" customFormat="1" ht="12.75"/>
    <row r="1860" s="60" customFormat="1" ht="12.75"/>
    <row r="1861" s="60" customFormat="1" ht="12.75"/>
    <row r="1862" s="60" customFormat="1" ht="12.75"/>
    <row r="1863" s="60" customFormat="1" ht="12.75"/>
    <row r="1864" s="60" customFormat="1" ht="12.75"/>
    <row r="1865" s="60" customFormat="1" ht="12.75"/>
    <row r="1866" s="60" customFormat="1" ht="12.75"/>
    <row r="1867" s="60" customFormat="1" ht="12.75"/>
    <row r="1868" s="60" customFormat="1" ht="12.75"/>
    <row r="1869" s="60" customFormat="1" ht="12.75"/>
    <row r="1870" s="60" customFormat="1" ht="12.75"/>
    <row r="1871" s="60" customFormat="1" ht="12.75"/>
    <row r="1872" s="60" customFormat="1" ht="12.75"/>
    <row r="1873" s="60" customFormat="1" ht="12.75"/>
    <row r="1874" s="60" customFormat="1" ht="12.75"/>
    <row r="1875" s="60" customFormat="1" ht="12.75"/>
    <row r="1876" s="60" customFormat="1" ht="12.75"/>
    <row r="1877" s="60" customFormat="1" ht="12.75"/>
    <row r="1878" s="60" customFormat="1" ht="12.75"/>
    <row r="1879" s="60" customFormat="1" ht="12.75"/>
    <row r="1880" s="60" customFormat="1" ht="12.75"/>
    <row r="1881" s="60" customFormat="1" ht="12.75"/>
    <row r="1882" s="60" customFormat="1" ht="12.75"/>
    <row r="1883" s="60" customFormat="1" ht="12.75"/>
    <row r="1884" s="60" customFormat="1" ht="12.75"/>
    <row r="1885" s="60" customFormat="1" ht="12.75"/>
    <row r="1886" s="60" customFormat="1" ht="12.75"/>
    <row r="1887" s="60" customFormat="1" ht="12.75"/>
    <row r="1888" s="60" customFormat="1" ht="12.75"/>
    <row r="1889" s="60" customFormat="1" ht="12.75"/>
    <row r="1890" s="60" customFormat="1" ht="12.75"/>
    <row r="1891" s="60" customFormat="1" ht="12.75"/>
    <row r="1892" s="60" customFormat="1" ht="12.75"/>
    <row r="1893" s="60" customFormat="1" ht="12.75"/>
    <row r="1894" s="60" customFormat="1" ht="12.75"/>
    <row r="1895" s="60" customFormat="1" ht="12.75"/>
    <row r="1896" s="60" customFormat="1" ht="12.75"/>
    <row r="1897" s="60" customFormat="1" ht="12.75"/>
    <row r="1898" s="60" customFormat="1" ht="12.75"/>
    <row r="1899" s="60" customFormat="1" ht="12.75"/>
    <row r="1900" s="60" customFormat="1" ht="12.75"/>
    <row r="1901" s="60" customFormat="1" ht="12.75"/>
    <row r="1902" s="60" customFormat="1" ht="12.75"/>
    <row r="1903" s="60" customFormat="1" ht="12.75"/>
    <row r="1904" s="60" customFormat="1" ht="12.75"/>
    <row r="1905" s="60" customFormat="1" ht="12.75"/>
    <row r="1906" s="60" customFormat="1" ht="12.75"/>
    <row r="1907" s="60" customFormat="1" ht="12.75"/>
    <row r="1908" s="60" customFormat="1" ht="12.75"/>
    <row r="1909" s="60" customFormat="1" ht="12.75"/>
    <row r="1910" s="60" customFormat="1" ht="12.75"/>
    <row r="1911" s="60" customFormat="1" ht="12.75"/>
    <row r="1912" s="60" customFormat="1" ht="12.75"/>
    <row r="1913" s="60" customFormat="1" ht="12.75"/>
    <row r="1914" s="60" customFormat="1" ht="12.75"/>
    <row r="1915" s="60" customFormat="1" ht="12.75"/>
    <row r="1916" s="60" customFormat="1" ht="12.75"/>
    <row r="1917" s="60" customFormat="1" ht="12.75"/>
    <row r="1918" s="60" customFormat="1" ht="12.75"/>
    <row r="1919" s="60" customFormat="1" ht="12.75"/>
    <row r="1920" s="60" customFormat="1" ht="12.75"/>
    <row r="1921" s="60" customFormat="1" ht="12.75"/>
    <row r="1922" s="60" customFormat="1" ht="12.75"/>
    <row r="1923" s="60" customFormat="1" ht="12.75"/>
    <row r="1924" s="60" customFormat="1" ht="12.75"/>
    <row r="1925" s="60" customFormat="1" ht="12.75"/>
    <row r="1926" s="60" customFormat="1" ht="12.75"/>
    <row r="1927" s="60" customFormat="1" ht="12.75"/>
    <row r="1928" s="60" customFormat="1" ht="12.75"/>
    <row r="1929" s="60" customFormat="1" ht="12.75"/>
    <row r="1930" s="60" customFormat="1" ht="12.75"/>
    <row r="1931" s="60" customFormat="1" ht="12.75"/>
    <row r="1932" s="60" customFormat="1" ht="12.75"/>
    <row r="1933" s="60" customFormat="1" ht="12.75"/>
    <row r="1934" s="60" customFormat="1" ht="12.75"/>
    <row r="1935" s="60" customFormat="1" ht="12.75"/>
    <row r="1936" s="60" customFormat="1" ht="12.75"/>
    <row r="1937" s="60" customFormat="1" ht="12.75"/>
    <row r="1938" s="60" customFormat="1" ht="12.75"/>
    <row r="1939" s="60" customFormat="1" ht="12.75"/>
    <row r="1940" s="60" customFormat="1" ht="12.75"/>
    <row r="1941" s="60" customFormat="1" ht="12.75"/>
    <row r="1942" s="60" customFormat="1" ht="12.75"/>
    <row r="1943" s="60" customFormat="1" ht="12.75"/>
    <row r="1944" s="60" customFormat="1" ht="12.75"/>
    <row r="1945" s="60" customFormat="1" ht="12.75"/>
    <row r="1946" s="60" customFormat="1" ht="12.75"/>
    <row r="1947" s="60" customFormat="1" ht="12.75"/>
    <row r="1948" s="60" customFormat="1" ht="12.75"/>
    <row r="1949" s="60" customFormat="1" ht="12.75"/>
    <row r="1950" s="60" customFormat="1" ht="12.75"/>
    <row r="1951" s="60" customFormat="1" ht="12.75"/>
    <row r="1952" s="60" customFormat="1" ht="12.75"/>
    <row r="1953" s="60" customFormat="1" ht="12.75"/>
    <row r="1954" s="60" customFormat="1" ht="12.75"/>
    <row r="1955" s="60" customFormat="1" ht="12.75"/>
    <row r="1956" s="60" customFormat="1" ht="12.75"/>
    <row r="1957" s="60" customFormat="1" ht="12.75"/>
    <row r="1958" s="60" customFormat="1" ht="12.75"/>
    <row r="1959" s="60" customFormat="1" ht="12.75"/>
    <row r="1960" s="60" customFormat="1" ht="12.75"/>
    <row r="1961" s="60" customFormat="1" ht="12.75"/>
    <row r="1962" s="60" customFormat="1" ht="12.75"/>
    <row r="1963" s="60" customFormat="1" ht="12.75"/>
    <row r="1964" s="60" customFormat="1" ht="12.75"/>
    <row r="1965" s="60" customFormat="1" ht="12.75"/>
    <row r="1966" s="60" customFormat="1" ht="12.75"/>
    <row r="1967" s="60" customFormat="1" ht="12.75"/>
    <row r="1968" s="60" customFormat="1" ht="12.75"/>
    <row r="1969" s="60" customFormat="1" ht="12.75"/>
    <row r="1970" s="60" customFormat="1" ht="12.75"/>
    <row r="1971" s="60" customFormat="1" ht="12.75"/>
    <row r="1972" s="60" customFormat="1" ht="12.75"/>
    <row r="1973" s="60" customFormat="1" ht="12.75"/>
    <row r="1974" s="60" customFormat="1" ht="12.75"/>
    <row r="1975" s="60" customFormat="1" ht="12.75"/>
    <row r="1976" s="60" customFormat="1" ht="12.75"/>
    <row r="1977" s="60" customFormat="1" ht="12.75"/>
    <row r="1978" s="60" customFormat="1" ht="12.75"/>
    <row r="1979" s="60" customFormat="1" ht="12.75"/>
    <row r="1980" s="60" customFormat="1" ht="12.75"/>
    <row r="1981" s="60" customFormat="1" ht="12.75"/>
    <row r="1982" s="60" customFormat="1" ht="12.75"/>
    <row r="1983" s="60" customFormat="1" ht="12.75"/>
    <row r="1984" s="60" customFormat="1" ht="12.75"/>
    <row r="1985" s="60" customFormat="1" ht="12.75"/>
    <row r="1986" s="60" customFormat="1" ht="12.75"/>
    <row r="1987" s="60" customFormat="1" ht="12.75"/>
    <row r="1988" s="60" customFormat="1" ht="12.75"/>
    <row r="1989" s="60" customFormat="1" ht="12.75"/>
    <row r="1990" s="60" customFormat="1" ht="12.75"/>
    <row r="1991" s="60" customFormat="1" ht="12.75"/>
    <row r="1992" s="60" customFormat="1" ht="12.75"/>
    <row r="1993" s="60" customFormat="1" ht="12.75"/>
    <row r="1994" s="60" customFormat="1" ht="12.75"/>
    <row r="1995" s="60" customFormat="1" ht="12.75"/>
    <row r="1996" s="60" customFormat="1" ht="12.75"/>
    <row r="1997" s="60" customFormat="1" ht="12.75"/>
    <row r="1998" s="60" customFormat="1" ht="12.75"/>
    <row r="1999" s="60" customFormat="1" ht="12.75"/>
    <row r="2000" s="60" customFormat="1" ht="12.75"/>
    <row r="2001" s="60" customFormat="1" ht="12.75"/>
    <row r="2002" s="60" customFormat="1" ht="12.75"/>
    <row r="2003" s="60" customFormat="1" ht="12.75"/>
    <row r="2004" s="60" customFormat="1" ht="12.75"/>
    <row r="2005" s="60" customFormat="1" ht="12.75"/>
    <row r="2006" s="60" customFormat="1" ht="12.75"/>
    <row r="2007" s="60" customFormat="1" ht="12.75"/>
    <row r="2008" s="60" customFormat="1" ht="12.75"/>
    <row r="2009" s="60" customFormat="1" ht="12.75"/>
    <row r="2010" s="60" customFormat="1" ht="12.75"/>
    <row r="2011" s="60" customFormat="1" ht="12.75"/>
    <row r="2012" s="60" customFormat="1" ht="12.75"/>
    <row r="2013" s="60" customFormat="1" ht="12.75"/>
    <row r="2014" s="60" customFormat="1" ht="12.75"/>
    <row r="2015" s="60" customFormat="1" ht="12.75"/>
    <row r="2016" s="60" customFormat="1" ht="12.75"/>
    <row r="2017" s="60" customFormat="1" ht="12.75"/>
    <row r="2018" s="60" customFormat="1" ht="12.75"/>
    <row r="2019" s="60" customFormat="1" ht="12.75"/>
    <row r="2020" s="60" customFormat="1" ht="12.75"/>
    <row r="2021" s="60" customFormat="1" ht="12.75"/>
    <row r="2022" s="60" customFormat="1" ht="12.75"/>
    <row r="2023" s="60" customFormat="1" ht="12.75"/>
    <row r="2024" s="60" customFormat="1" ht="12.75"/>
    <row r="2025" s="60" customFormat="1" ht="12.75"/>
    <row r="2026" s="60" customFormat="1" ht="12.75"/>
    <row r="2027" s="60" customFormat="1" ht="12.75"/>
    <row r="2028" s="60" customFormat="1" ht="12.75"/>
    <row r="2029" s="60" customFormat="1" ht="12.75"/>
    <row r="2030" s="60" customFormat="1" ht="12.75"/>
    <row r="2031" s="60" customFormat="1" ht="12.75"/>
    <row r="2032" s="60" customFormat="1" ht="12.75"/>
    <row r="2033" s="60" customFormat="1" ht="12.75"/>
    <row r="2034" s="60" customFormat="1" ht="12.75"/>
    <row r="2035" s="60" customFormat="1" ht="12.75"/>
    <row r="2036" s="60" customFormat="1" ht="12.75"/>
    <row r="2037" s="60" customFormat="1" ht="12.75"/>
    <row r="2038" s="60" customFormat="1" ht="12.75"/>
    <row r="2039" s="60" customFormat="1" ht="12.75"/>
    <row r="2040" s="60" customFormat="1" ht="12.75"/>
    <row r="2041" s="60" customFormat="1" ht="12.75"/>
    <row r="2042" s="60" customFormat="1" ht="12.75"/>
    <row r="2043" s="60" customFormat="1" ht="12.75"/>
    <row r="2044" s="60" customFormat="1" ht="12.75"/>
    <row r="2045" s="60" customFormat="1" ht="12.75"/>
    <row r="2046" s="60" customFormat="1" ht="12.75"/>
    <row r="2047" s="60" customFormat="1" ht="12.75"/>
    <row r="2048" s="60" customFormat="1" ht="12.75"/>
    <row r="2049" s="60" customFormat="1" ht="12.75"/>
    <row r="2050" s="60" customFormat="1" ht="12.75"/>
    <row r="2051" s="60" customFormat="1" ht="12.75"/>
    <row r="2052" s="60" customFormat="1" ht="12.75"/>
    <row r="2053" s="60" customFormat="1" ht="12.75"/>
    <row r="2054" s="60" customFormat="1" ht="12.75"/>
    <row r="2055" s="60" customFormat="1" ht="12.75"/>
    <row r="2056" s="60" customFormat="1" ht="12.75"/>
    <row r="2057" s="60" customFormat="1" ht="12.75"/>
    <row r="2058" s="60" customFormat="1" ht="12.75"/>
    <row r="2059" s="60" customFormat="1" ht="12.75"/>
    <row r="2060" s="60" customFormat="1" ht="12.75"/>
    <row r="2061" s="60" customFormat="1" ht="12.75"/>
    <row r="2062" s="60" customFormat="1" ht="12.75"/>
    <row r="2063" s="60" customFormat="1" ht="12.75"/>
    <row r="2064" s="60" customFormat="1" ht="12.75"/>
    <row r="2065" s="60" customFormat="1" ht="12.75"/>
    <row r="2066" s="60" customFormat="1" ht="12.75"/>
    <row r="2067" s="60" customFormat="1" ht="12.75"/>
    <row r="2068" s="60" customFormat="1" ht="12.75"/>
    <row r="2069" s="60" customFormat="1" ht="12.75"/>
    <row r="2070" s="60" customFormat="1" ht="12.75"/>
    <row r="2071" s="60" customFormat="1" ht="12.75"/>
    <row r="2072" s="60" customFormat="1" ht="12.75"/>
    <row r="2073" s="60" customFormat="1" ht="12.75"/>
    <row r="2074" s="60" customFormat="1" ht="12.75"/>
    <row r="2075" s="60" customFormat="1" ht="12.75"/>
    <row r="2076" s="60" customFormat="1" ht="12.75"/>
    <row r="2077" s="60" customFormat="1" ht="12.75"/>
    <row r="2078" s="60" customFormat="1" ht="12.75"/>
    <row r="2079" s="60" customFormat="1" ht="12.75"/>
    <row r="2080" s="60" customFormat="1" ht="12.75"/>
    <row r="2081" s="60" customFormat="1" ht="12.75"/>
    <row r="2082" s="60" customFormat="1" ht="12.75"/>
    <row r="2083" s="60" customFormat="1" ht="12.75"/>
    <row r="2084" s="60" customFormat="1" ht="12.75"/>
    <row r="2085" s="60" customFormat="1" ht="12.75"/>
    <row r="2086" s="60" customFormat="1" ht="12.75"/>
    <row r="2087" s="60" customFormat="1" ht="12.75"/>
    <row r="2088" s="60" customFormat="1" ht="12.75"/>
    <row r="2089" s="60" customFormat="1" ht="12.75"/>
    <row r="2090" s="60" customFormat="1" ht="12.75"/>
    <row r="2091" s="60" customFormat="1" ht="12.75"/>
    <row r="2092" s="60" customFormat="1" ht="12.75"/>
    <row r="2093" s="60" customFormat="1" ht="12.75"/>
    <row r="2094" s="60" customFormat="1" ht="12.75"/>
    <row r="2095" s="60" customFormat="1" ht="12.75"/>
    <row r="2096" s="60" customFormat="1" ht="12.75"/>
    <row r="2097" s="60" customFormat="1" ht="12.75"/>
    <row r="2098" s="60" customFormat="1" ht="12.75"/>
    <row r="2099" s="60" customFormat="1" ht="12.75"/>
    <row r="2100" s="60" customFormat="1" ht="12.75"/>
    <row r="2101" s="60" customFormat="1" ht="12.75"/>
    <row r="2102" s="60" customFormat="1" ht="12.75"/>
    <row r="2103" s="60" customFormat="1" ht="12.75"/>
    <row r="2104" s="60" customFormat="1" ht="12.75"/>
    <row r="2105" s="60" customFormat="1" ht="12.75"/>
    <row r="2106" s="60" customFormat="1" ht="12.75"/>
    <row r="2107" s="60" customFormat="1" ht="12.75"/>
    <row r="2108" s="60" customFormat="1" ht="12.75"/>
    <row r="2109" s="60" customFormat="1" ht="12.75"/>
    <row r="2110" s="60" customFormat="1" ht="12.75"/>
    <row r="2111" s="60" customFormat="1" ht="12.75"/>
    <row r="2112" s="60" customFormat="1" ht="12.75"/>
    <row r="2113" s="60" customFormat="1" ht="12.75"/>
    <row r="2114" s="60" customFormat="1" ht="12.75"/>
    <row r="2115" s="60" customFormat="1" ht="12.75"/>
    <row r="2116" s="60" customFormat="1" ht="12.75"/>
    <row r="2117" s="60" customFormat="1" ht="12.75"/>
    <row r="2118" s="60" customFormat="1" ht="12.75"/>
    <row r="2119" s="60" customFormat="1" ht="12.75"/>
    <row r="2120" s="60" customFormat="1" ht="12.75"/>
    <row r="2121" s="60" customFormat="1" ht="12.75"/>
    <row r="2122" s="60" customFormat="1" ht="12.75"/>
    <row r="2123" s="60" customFormat="1" ht="12.75"/>
    <row r="2124" s="60" customFormat="1" ht="12.75"/>
    <row r="2125" s="60" customFormat="1" ht="12.75"/>
    <row r="2126" s="60" customFormat="1" ht="12.75"/>
    <row r="2127" s="60" customFormat="1" ht="12.75"/>
    <row r="2128" s="60" customFormat="1" ht="12.75"/>
    <row r="2129" s="60" customFormat="1" ht="12.75"/>
    <row r="2130" s="60" customFormat="1" ht="12.75"/>
    <row r="2131" s="60" customFormat="1" ht="12.75"/>
    <row r="2132" s="60" customFormat="1" ht="12.75"/>
    <row r="2133" s="60" customFormat="1" ht="12.75"/>
    <row r="2134" s="60" customFormat="1" ht="12.75"/>
    <row r="2135" s="60" customFormat="1" ht="12.75"/>
    <row r="2136" s="60" customFormat="1" ht="12.75"/>
    <row r="2137" s="60" customFormat="1" ht="12.75"/>
    <row r="2138" s="60" customFormat="1" ht="12.75"/>
    <row r="2139" s="60" customFormat="1" ht="12.75"/>
    <row r="2140" s="60" customFormat="1" ht="12.75"/>
    <row r="2141" s="60" customFormat="1" ht="12.75"/>
    <row r="2142" s="60" customFormat="1" ht="12.75"/>
    <row r="2143" s="60" customFormat="1" ht="12.75"/>
    <row r="2144" s="60" customFormat="1" ht="12.75"/>
    <row r="2145" s="60" customFormat="1" ht="12.75"/>
    <row r="2146" s="60" customFormat="1" ht="12.75"/>
    <row r="2147" s="60" customFormat="1" ht="12.75"/>
    <row r="2148" s="60" customFormat="1" ht="12.75"/>
    <row r="2149" s="60" customFormat="1" ht="12.75"/>
    <row r="2150" s="60" customFormat="1" ht="12.75"/>
    <row r="2151" s="60" customFormat="1" ht="12.75"/>
    <row r="2152" s="60" customFormat="1" ht="12.75"/>
    <row r="2153" s="60" customFormat="1" ht="12.75"/>
    <row r="2154" s="60" customFormat="1" ht="12.75"/>
    <row r="2155" s="60" customFormat="1" ht="12.75"/>
    <row r="2156" s="60" customFormat="1" ht="12.75"/>
    <row r="2157" s="60" customFormat="1" ht="12.75"/>
  </sheetData>
  <mergeCells count="9">
    <mergeCell ref="A6:G6"/>
    <mergeCell ref="A1:E1"/>
    <mergeCell ref="G1:H1"/>
    <mergeCell ref="G2:H2"/>
    <mergeCell ref="A5:B5"/>
    <mergeCell ref="A32:B32"/>
    <mergeCell ref="A33:B33"/>
    <mergeCell ref="A34:B34"/>
    <mergeCell ref="C35:D35"/>
  </mergeCells>
  <printOptions/>
  <pageMargins left="0.25" right="0.25" top="0.24" bottom="0.48" header="0.25" footer="0.46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4" sqref="A4:H4"/>
    </sheetView>
  </sheetViews>
  <sheetFormatPr defaultColWidth="9.140625" defaultRowHeight="12.75"/>
  <cols>
    <col min="1" max="1" width="27.57421875" style="0" customWidth="1"/>
    <col min="2" max="2" width="11.57421875" style="0" customWidth="1"/>
    <col min="3" max="3" width="10.28125" style="0" customWidth="1"/>
    <col min="4" max="4" width="10.140625" style="58" customWidth="1"/>
    <col min="5" max="5" width="10.00390625" style="58" customWidth="1"/>
    <col min="6" max="6" width="9.8515625" style="58" customWidth="1"/>
    <col min="7" max="7" width="10.8515625" style="58" customWidth="1"/>
    <col min="8" max="8" width="10.7109375" style="0" customWidth="1"/>
  </cols>
  <sheetData>
    <row r="1" spans="1:8" ht="42" customHeight="1">
      <c r="A1" s="131"/>
      <c r="B1" s="132"/>
      <c r="C1" s="132"/>
      <c r="D1" s="132"/>
      <c r="E1" s="132"/>
      <c r="F1" s="61"/>
      <c r="G1" s="144"/>
      <c r="H1" s="144"/>
    </row>
    <row r="2" spans="1:8" ht="20.25" customHeight="1">
      <c r="A2" s="60"/>
      <c r="B2" s="97" t="s">
        <v>51</v>
      </c>
      <c r="C2" s="60"/>
      <c r="D2" s="60"/>
      <c r="E2" s="60"/>
      <c r="F2" s="61"/>
      <c r="G2" s="59"/>
      <c r="H2" s="59"/>
    </row>
    <row r="3" spans="1:8" ht="18.75" customHeight="1" thickBot="1">
      <c r="A3" s="60" t="s">
        <v>54</v>
      </c>
      <c r="B3" s="60"/>
      <c r="C3" s="60"/>
      <c r="D3" s="60"/>
      <c r="E3" s="60"/>
      <c r="F3" s="60"/>
      <c r="G3" s="60"/>
      <c r="H3" s="60"/>
    </row>
    <row r="4" spans="1:8" s="13" customFormat="1" ht="27.75" customHeight="1" thickTop="1">
      <c r="A4" s="88" t="s">
        <v>28</v>
      </c>
      <c r="B4" s="89" t="s">
        <v>24</v>
      </c>
      <c r="C4" s="89" t="s">
        <v>19</v>
      </c>
      <c r="D4" s="89" t="s">
        <v>12</v>
      </c>
      <c r="E4" s="89" t="s">
        <v>29</v>
      </c>
      <c r="F4" s="89" t="s">
        <v>16</v>
      </c>
      <c r="G4" s="89" t="s">
        <v>17</v>
      </c>
      <c r="H4" s="90" t="s">
        <v>25</v>
      </c>
    </row>
    <row r="5" spans="1:8" ht="19.5" customHeight="1">
      <c r="A5" s="91" t="s">
        <v>35</v>
      </c>
      <c r="B5" s="92">
        <v>6</v>
      </c>
      <c r="C5" s="92">
        <v>21</v>
      </c>
      <c r="D5" s="92">
        <v>0</v>
      </c>
      <c r="E5" s="92">
        <v>1.8</v>
      </c>
      <c r="F5" s="92"/>
      <c r="G5" s="92"/>
      <c r="H5" s="93"/>
    </row>
    <row r="6" spans="1:8" ht="19.5" customHeight="1">
      <c r="A6" s="91" t="s">
        <v>36</v>
      </c>
      <c r="B6" s="92" t="s">
        <v>37</v>
      </c>
      <c r="C6" s="92">
        <v>2</v>
      </c>
      <c r="D6" s="92">
        <v>15</v>
      </c>
      <c r="E6" s="92">
        <v>0</v>
      </c>
      <c r="F6" s="92">
        <v>0</v>
      </c>
      <c r="G6" s="92">
        <v>75</v>
      </c>
      <c r="H6" s="93"/>
    </row>
    <row r="7" spans="1:8" ht="19.5" customHeight="1">
      <c r="A7" s="91"/>
      <c r="B7" s="92"/>
      <c r="C7" s="92"/>
      <c r="D7" s="92"/>
      <c r="E7" s="92"/>
      <c r="F7" s="92"/>
      <c r="G7" s="92"/>
      <c r="H7" s="93"/>
    </row>
    <row r="8" spans="1:8" ht="19.5" customHeight="1">
      <c r="A8" s="91"/>
      <c r="B8" s="92"/>
      <c r="C8" s="92"/>
      <c r="D8" s="92"/>
      <c r="E8" s="92"/>
      <c r="F8" s="92"/>
      <c r="G8" s="92"/>
      <c r="H8" s="93"/>
    </row>
    <row r="9" spans="1:8" ht="19.5" customHeight="1">
      <c r="A9" s="91"/>
      <c r="B9" s="92"/>
      <c r="C9" s="92"/>
      <c r="D9" s="92"/>
      <c r="E9" s="92"/>
      <c r="F9" s="92"/>
      <c r="G9" s="92"/>
      <c r="H9" s="93"/>
    </row>
    <row r="10" spans="1:8" ht="19.5" customHeight="1">
      <c r="A10" s="91"/>
      <c r="B10" s="92"/>
      <c r="C10" s="92"/>
      <c r="D10" s="92"/>
      <c r="E10" s="92"/>
      <c r="F10" s="92"/>
      <c r="G10" s="92"/>
      <c r="H10" s="93"/>
    </row>
    <row r="11" spans="1:8" ht="19.5" customHeight="1">
      <c r="A11" s="91"/>
      <c r="B11" s="92"/>
      <c r="C11" s="92"/>
      <c r="D11" s="92"/>
      <c r="E11" s="92"/>
      <c r="F11" s="92"/>
      <c r="G11" s="92"/>
      <c r="H11" s="93"/>
    </row>
    <row r="12" spans="1:8" ht="19.5" customHeight="1">
      <c r="A12" s="91"/>
      <c r="B12" s="92"/>
      <c r="C12" s="92"/>
      <c r="D12" s="92"/>
      <c r="E12" s="92"/>
      <c r="F12" s="92"/>
      <c r="G12" s="92"/>
      <c r="H12" s="93"/>
    </row>
    <row r="13" spans="1:8" ht="19.5" customHeight="1">
      <c r="A13" s="91"/>
      <c r="B13" s="92"/>
      <c r="C13" s="92"/>
      <c r="D13" s="92"/>
      <c r="E13" s="92"/>
      <c r="F13" s="92"/>
      <c r="G13" s="92"/>
      <c r="H13" s="93"/>
    </row>
    <row r="14" spans="1:8" ht="19.5" customHeight="1">
      <c r="A14" s="91"/>
      <c r="B14" s="92"/>
      <c r="C14" s="92"/>
      <c r="D14" s="92"/>
      <c r="E14" s="92"/>
      <c r="F14" s="92"/>
      <c r="G14" s="92"/>
      <c r="H14" s="93"/>
    </row>
    <row r="15" spans="1:8" ht="19.5" customHeight="1">
      <c r="A15" s="91"/>
      <c r="B15" s="92"/>
      <c r="C15" s="92"/>
      <c r="D15" s="92"/>
      <c r="E15" s="92"/>
      <c r="F15" s="92"/>
      <c r="G15" s="92"/>
      <c r="H15" s="93"/>
    </row>
    <row r="16" spans="1:8" ht="19.5" customHeight="1">
      <c r="A16" s="91"/>
      <c r="B16" s="92"/>
      <c r="C16" s="92"/>
      <c r="D16" s="92"/>
      <c r="E16" s="92"/>
      <c r="F16" s="92"/>
      <c r="G16" s="92"/>
      <c r="H16" s="93"/>
    </row>
    <row r="17" spans="1:8" ht="19.5" customHeight="1">
      <c r="A17" s="91"/>
      <c r="B17" s="92"/>
      <c r="C17" s="92"/>
      <c r="D17" s="92"/>
      <c r="E17" s="92"/>
      <c r="F17" s="92"/>
      <c r="G17" s="92"/>
      <c r="H17" s="93"/>
    </row>
    <row r="18" spans="1:8" ht="19.5" customHeight="1">
      <c r="A18" s="91"/>
      <c r="B18" s="92"/>
      <c r="C18" s="92"/>
      <c r="D18" s="92"/>
      <c r="E18" s="92"/>
      <c r="F18" s="92"/>
      <c r="G18" s="92"/>
      <c r="H18" s="93"/>
    </row>
    <row r="19" spans="1:8" ht="19.5" customHeight="1">
      <c r="A19" s="91"/>
      <c r="B19" s="92"/>
      <c r="C19" s="92"/>
      <c r="D19" s="92"/>
      <c r="E19" s="92"/>
      <c r="F19" s="92"/>
      <c r="G19" s="92"/>
      <c r="H19" s="93"/>
    </row>
    <row r="20" spans="1:8" ht="19.5" customHeight="1">
      <c r="A20" s="91"/>
      <c r="B20" s="92"/>
      <c r="C20" s="92"/>
      <c r="D20" s="92"/>
      <c r="E20" s="92"/>
      <c r="F20" s="92"/>
      <c r="G20" s="92"/>
      <c r="H20" s="93"/>
    </row>
    <row r="21" spans="1:8" ht="19.5" customHeight="1">
      <c r="A21" s="91"/>
      <c r="B21" s="92"/>
      <c r="C21" s="92"/>
      <c r="D21" s="92"/>
      <c r="E21" s="92"/>
      <c r="F21" s="92"/>
      <c r="G21" s="92"/>
      <c r="H21" s="93"/>
    </row>
    <row r="22" spans="1:8" ht="19.5" customHeight="1">
      <c r="A22" s="91"/>
      <c r="B22" s="92"/>
      <c r="C22" s="92"/>
      <c r="D22" s="92"/>
      <c r="E22" s="92"/>
      <c r="F22" s="92"/>
      <c r="G22" s="92"/>
      <c r="H22" s="93"/>
    </row>
    <row r="23" spans="1:8" ht="19.5" customHeight="1">
      <c r="A23" s="91"/>
      <c r="B23" s="92"/>
      <c r="C23" s="92"/>
      <c r="D23" s="92"/>
      <c r="E23" s="92"/>
      <c r="F23" s="92"/>
      <c r="G23" s="92"/>
      <c r="H23" s="93"/>
    </row>
    <row r="24" spans="1:8" ht="19.5" customHeight="1">
      <c r="A24" s="91"/>
      <c r="B24" s="92"/>
      <c r="C24" s="92"/>
      <c r="D24" s="92"/>
      <c r="E24" s="92"/>
      <c r="F24" s="92"/>
      <c r="G24" s="92"/>
      <c r="H24" s="93"/>
    </row>
    <row r="25" spans="1:8" ht="19.5" customHeight="1">
      <c r="A25" s="91"/>
      <c r="B25" s="92"/>
      <c r="C25" s="92"/>
      <c r="D25" s="92"/>
      <c r="E25" s="92"/>
      <c r="F25" s="92"/>
      <c r="G25" s="92"/>
      <c r="H25" s="93"/>
    </row>
    <row r="26" spans="1:8" ht="19.5" customHeight="1">
      <c r="A26" s="91"/>
      <c r="B26" s="92"/>
      <c r="C26" s="92"/>
      <c r="D26" s="92"/>
      <c r="E26" s="92"/>
      <c r="F26" s="92"/>
      <c r="G26" s="92"/>
      <c r="H26" s="93"/>
    </row>
    <row r="27" spans="1:8" ht="19.5" customHeight="1">
      <c r="A27" s="91"/>
      <c r="B27" s="92"/>
      <c r="C27" s="92"/>
      <c r="D27" s="92"/>
      <c r="E27" s="92"/>
      <c r="F27" s="92"/>
      <c r="G27" s="92"/>
      <c r="H27" s="93"/>
    </row>
    <row r="28" spans="1:8" ht="19.5" customHeight="1">
      <c r="A28" s="91"/>
      <c r="B28" s="92"/>
      <c r="C28" s="92"/>
      <c r="D28" s="92"/>
      <c r="E28" s="92"/>
      <c r="F28" s="92"/>
      <c r="G28" s="92"/>
      <c r="H28" s="93"/>
    </row>
    <row r="29" spans="1:8" ht="19.5" customHeight="1">
      <c r="A29" s="91"/>
      <c r="B29" s="92"/>
      <c r="C29" s="92"/>
      <c r="D29" s="92"/>
      <c r="E29" s="92"/>
      <c r="F29" s="92"/>
      <c r="G29" s="92"/>
      <c r="H29" s="93"/>
    </row>
    <row r="30" spans="1:8" ht="19.5" customHeight="1">
      <c r="A30" s="91"/>
      <c r="B30" s="92"/>
      <c r="C30" s="92"/>
      <c r="D30" s="92"/>
      <c r="E30" s="92"/>
      <c r="F30" s="92"/>
      <c r="G30" s="92"/>
      <c r="H30" s="93"/>
    </row>
    <row r="31" spans="1:8" ht="19.5" customHeight="1">
      <c r="A31" s="91"/>
      <c r="B31" s="92"/>
      <c r="C31" s="92"/>
      <c r="D31" s="92"/>
      <c r="E31" s="92"/>
      <c r="F31" s="92"/>
      <c r="G31" s="92"/>
      <c r="H31" s="93"/>
    </row>
    <row r="32" spans="1:8" ht="19.5" customHeight="1">
      <c r="A32" s="91"/>
      <c r="B32" s="92"/>
      <c r="C32" s="92"/>
      <c r="D32" s="92"/>
      <c r="E32" s="92"/>
      <c r="F32" s="92"/>
      <c r="G32" s="92"/>
      <c r="H32" s="93"/>
    </row>
    <row r="33" spans="1:8" ht="19.5" customHeight="1">
      <c r="A33" s="91"/>
      <c r="B33" s="92"/>
      <c r="C33" s="92"/>
      <c r="D33" s="92"/>
      <c r="E33" s="92"/>
      <c r="F33" s="92"/>
      <c r="G33" s="92"/>
      <c r="H33" s="93"/>
    </row>
    <row r="34" spans="1:8" ht="19.5" customHeight="1">
      <c r="A34" s="91"/>
      <c r="B34" s="92"/>
      <c r="C34" s="92"/>
      <c r="D34" s="92"/>
      <c r="E34" s="92"/>
      <c r="F34" s="92"/>
      <c r="G34" s="92"/>
      <c r="H34" s="93"/>
    </row>
    <row r="35" spans="1:8" ht="19.5" customHeight="1">
      <c r="A35" s="91"/>
      <c r="B35" s="92"/>
      <c r="C35" s="92"/>
      <c r="D35" s="92"/>
      <c r="E35" s="92"/>
      <c r="F35" s="92"/>
      <c r="G35" s="92"/>
      <c r="H35" s="93"/>
    </row>
    <row r="36" spans="1:8" ht="19.5" customHeight="1" thickBot="1">
      <c r="A36" s="94"/>
      <c r="B36" s="95"/>
      <c r="C36" s="95"/>
      <c r="D36" s="95"/>
      <c r="E36" s="95"/>
      <c r="F36" s="95"/>
      <c r="G36" s="95"/>
      <c r="H36" s="96"/>
    </row>
    <row r="37" spans="5:7" s="60" customFormat="1" ht="13.5" thickTop="1">
      <c r="E37" s="62"/>
      <c r="F37" s="62"/>
      <c r="G37" s="62"/>
    </row>
    <row r="38" s="60" customFormat="1" ht="12.75"/>
    <row r="39" s="60" customFormat="1" ht="12.75" customHeight="1"/>
    <row r="40" s="60" customFormat="1" ht="12.75"/>
    <row r="41" s="60" customFormat="1" ht="19.5" customHeight="1"/>
    <row r="42" s="60" customFormat="1" ht="12.75"/>
    <row r="43" s="60" customFormat="1" ht="12.75"/>
    <row r="44" s="60" customFormat="1" ht="12.75"/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12.75"/>
    <row r="51" s="60" customFormat="1" ht="12.75"/>
    <row r="52" s="60" customFormat="1" ht="12.75"/>
    <row r="53" s="60" customFormat="1" ht="12.75"/>
    <row r="54" s="60" customFormat="1" ht="12.75"/>
    <row r="55" s="60" customFormat="1" ht="12.75"/>
    <row r="56" s="60" customFormat="1" ht="12.75"/>
    <row r="57" s="60" customFormat="1" ht="12.75"/>
    <row r="58" s="60" customFormat="1" ht="12.75"/>
    <row r="59" s="60" customFormat="1" ht="12.75"/>
    <row r="60" s="60" customFormat="1" ht="12.75"/>
    <row r="61" s="60" customFormat="1" ht="12.75"/>
    <row r="62" s="60" customFormat="1" ht="12.75"/>
    <row r="63" s="60" customFormat="1" ht="12.75"/>
    <row r="64" s="60" customFormat="1" ht="12.75"/>
    <row r="65" s="60" customFormat="1" ht="12.75"/>
    <row r="66" s="60" customFormat="1" ht="12.75"/>
    <row r="67" s="60" customFormat="1" ht="12.75"/>
    <row r="68" s="60" customFormat="1" ht="12.75"/>
    <row r="69" s="60" customFormat="1" ht="12.75"/>
    <row r="70" s="60" customFormat="1" ht="12.75"/>
    <row r="71" s="60" customFormat="1" ht="12.75"/>
    <row r="72" s="60" customFormat="1" ht="12.75"/>
    <row r="73" s="60" customFormat="1" ht="12.75"/>
    <row r="74" s="60" customFormat="1" ht="12.75"/>
    <row r="75" s="60" customFormat="1" ht="12.75"/>
    <row r="76" s="60" customFormat="1" ht="12.75"/>
    <row r="77" s="60" customFormat="1" ht="12.75"/>
    <row r="78" s="60" customFormat="1" ht="12.75"/>
    <row r="79" s="60" customFormat="1" ht="12.75"/>
    <row r="80" s="60" customFormat="1" ht="12.75"/>
    <row r="81" s="60" customFormat="1" ht="12.75"/>
    <row r="82" s="60" customFormat="1" ht="12.75"/>
    <row r="83" s="60" customFormat="1" ht="12.75"/>
    <row r="84" s="60" customFormat="1" ht="12.75"/>
    <row r="85" s="60" customFormat="1" ht="12.75"/>
    <row r="86" s="60" customFormat="1" ht="12.75"/>
    <row r="87" s="60" customFormat="1" ht="12.75"/>
    <row r="88" s="60" customFormat="1" ht="12.75"/>
    <row r="89" s="60" customFormat="1" ht="12.75"/>
    <row r="90" s="60" customFormat="1" ht="12.75"/>
    <row r="91" s="60" customFormat="1" ht="12.75"/>
    <row r="92" s="60" customFormat="1" ht="12.75"/>
    <row r="93" s="60" customFormat="1" ht="12.75"/>
    <row r="94" s="60" customFormat="1" ht="12.75"/>
    <row r="95" s="60" customFormat="1" ht="12.75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  <row r="106" s="60" customFormat="1" ht="12.75"/>
    <row r="107" s="60" customFormat="1" ht="12.75"/>
    <row r="108" s="60" customFormat="1" ht="12.75"/>
    <row r="109" s="60" customFormat="1" ht="12.75"/>
    <row r="110" s="60" customFormat="1" ht="12.75"/>
    <row r="111" s="60" customFormat="1" ht="12.75"/>
    <row r="112" s="60" customFormat="1" ht="12.75"/>
    <row r="113" s="60" customFormat="1" ht="12.75"/>
    <row r="114" s="60" customFormat="1" ht="12.75"/>
    <row r="115" s="60" customFormat="1" ht="12.75"/>
    <row r="116" s="60" customFormat="1" ht="12.75"/>
    <row r="117" s="60" customFormat="1" ht="12.75"/>
    <row r="118" s="60" customFormat="1" ht="12.75"/>
    <row r="119" s="60" customFormat="1" ht="12.75"/>
    <row r="120" s="60" customFormat="1" ht="12.75"/>
    <row r="121" s="60" customFormat="1" ht="12.75"/>
    <row r="122" s="60" customFormat="1" ht="12.75"/>
    <row r="123" s="60" customFormat="1" ht="12.75"/>
    <row r="124" s="60" customFormat="1" ht="12.75"/>
    <row r="125" s="60" customFormat="1" ht="12.75"/>
    <row r="126" s="60" customFormat="1" ht="12.75"/>
    <row r="127" s="60" customFormat="1" ht="12.75"/>
    <row r="128" s="60" customFormat="1" ht="12.75"/>
    <row r="129" s="60" customFormat="1" ht="12.75"/>
    <row r="130" s="60" customFormat="1" ht="12.75"/>
    <row r="131" s="60" customFormat="1" ht="12.75"/>
    <row r="132" s="60" customFormat="1" ht="12.75"/>
    <row r="133" s="60" customFormat="1" ht="12.75"/>
    <row r="134" s="60" customFormat="1" ht="12.75"/>
    <row r="135" s="60" customFormat="1" ht="12.75"/>
    <row r="136" s="60" customFormat="1" ht="12.75"/>
    <row r="137" s="60" customFormat="1" ht="12.75"/>
    <row r="138" s="60" customFormat="1" ht="12.75"/>
    <row r="139" s="60" customFormat="1" ht="12.75"/>
    <row r="140" s="60" customFormat="1" ht="12.75"/>
    <row r="141" s="60" customFormat="1" ht="12.75"/>
    <row r="142" s="60" customFormat="1" ht="12.75"/>
    <row r="143" s="60" customFormat="1" ht="12.75"/>
    <row r="144" s="60" customFormat="1" ht="12.75"/>
    <row r="145" s="60" customFormat="1" ht="12.75"/>
    <row r="146" s="60" customFormat="1" ht="12.75"/>
    <row r="147" s="60" customFormat="1" ht="12.75"/>
    <row r="148" s="60" customFormat="1" ht="12.75"/>
    <row r="149" s="60" customFormat="1" ht="12.75"/>
    <row r="150" s="60" customFormat="1" ht="12.75"/>
    <row r="151" s="60" customFormat="1" ht="12.75"/>
    <row r="152" s="60" customFormat="1" ht="12.75"/>
    <row r="153" s="60" customFormat="1" ht="12.75"/>
    <row r="154" s="60" customFormat="1" ht="12.75"/>
    <row r="155" s="60" customFormat="1" ht="12.75"/>
    <row r="156" s="60" customFormat="1" ht="12.75"/>
    <row r="157" s="60" customFormat="1" ht="12.75"/>
    <row r="158" s="60" customFormat="1" ht="12.75"/>
    <row r="159" s="60" customFormat="1" ht="12.75"/>
    <row r="160" s="60" customFormat="1" ht="12.75"/>
    <row r="161" s="60" customFormat="1" ht="12.75"/>
    <row r="162" s="60" customFormat="1" ht="12.75"/>
    <row r="163" s="60" customFormat="1" ht="12.75"/>
    <row r="164" s="60" customFormat="1" ht="12.75"/>
    <row r="165" s="60" customFormat="1" ht="12.75"/>
    <row r="166" s="60" customFormat="1" ht="12.75"/>
    <row r="167" s="60" customFormat="1" ht="12.75"/>
    <row r="168" s="60" customFormat="1" ht="12.75"/>
    <row r="169" s="60" customFormat="1" ht="12.75"/>
    <row r="170" s="60" customFormat="1" ht="12.75"/>
    <row r="171" s="60" customFormat="1" ht="12.75"/>
    <row r="172" s="60" customFormat="1" ht="12.75"/>
    <row r="173" s="60" customFormat="1" ht="12.75"/>
    <row r="174" s="60" customFormat="1" ht="12.75"/>
    <row r="175" s="60" customFormat="1" ht="12.75"/>
    <row r="176" s="60" customFormat="1" ht="12.75"/>
    <row r="177" s="60" customFormat="1" ht="12.75"/>
    <row r="178" s="60" customFormat="1" ht="12.75"/>
    <row r="179" s="60" customFormat="1" ht="12.75"/>
    <row r="180" s="60" customFormat="1" ht="12.75"/>
    <row r="181" s="60" customFormat="1" ht="12.75"/>
    <row r="182" s="60" customFormat="1" ht="12.75"/>
    <row r="183" s="60" customFormat="1" ht="12.75"/>
    <row r="184" s="60" customFormat="1" ht="12.75"/>
    <row r="185" s="60" customFormat="1" ht="12.75"/>
    <row r="186" s="60" customFormat="1" ht="12.75"/>
    <row r="187" s="60" customFormat="1" ht="12.75"/>
    <row r="188" s="60" customFormat="1" ht="12.75"/>
    <row r="189" s="60" customFormat="1" ht="12.75"/>
    <row r="190" s="60" customFormat="1" ht="12.75"/>
    <row r="191" s="60" customFormat="1" ht="12.75"/>
    <row r="192" s="60" customFormat="1" ht="12.75"/>
    <row r="193" s="60" customFormat="1" ht="12.75"/>
    <row r="194" s="60" customFormat="1" ht="12.75"/>
    <row r="195" s="60" customFormat="1" ht="12.75"/>
    <row r="196" s="60" customFormat="1" ht="12.75"/>
    <row r="197" s="60" customFormat="1" ht="12.75"/>
    <row r="198" s="60" customFormat="1" ht="12.75"/>
    <row r="199" s="60" customFormat="1" ht="12.75"/>
    <row r="200" s="60" customFormat="1" ht="12.75"/>
    <row r="201" s="60" customFormat="1" ht="12.75"/>
    <row r="202" s="60" customFormat="1" ht="12.75"/>
    <row r="203" s="60" customFormat="1" ht="12.75"/>
    <row r="204" s="60" customFormat="1" ht="12.75"/>
    <row r="205" s="60" customFormat="1" ht="12.75"/>
    <row r="206" s="60" customFormat="1" ht="12.75"/>
    <row r="207" s="60" customFormat="1" ht="12.75"/>
    <row r="208" s="60" customFormat="1" ht="12.75"/>
    <row r="209" s="60" customFormat="1" ht="12.75"/>
    <row r="210" s="60" customFormat="1" ht="12.75"/>
    <row r="211" s="60" customFormat="1" ht="12.75"/>
    <row r="212" s="60" customFormat="1" ht="12.75"/>
    <row r="213" s="60" customFormat="1" ht="12.75"/>
    <row r="214" s="60" customFormat="1" ht="12.75"/>
    <row r="215" s="60" customFormat="1" ht="12.75"/>
    <row r="216" s="60" customFormat="1" ht="12.75"/>
    <row r="217" s="60" customFormat="1" ht="12.75"/>
    <row r="218" s="60" customFormat="1" ht="12.75"/>
    <row r="219" s="60" customFormat="1" ht="12.75"/>
    <row r="220" s="60" customFormat="1" ht="12.75"/>
    <row r="221" s="60" customFormat="1" ht="12.75"/>
    <row r="222" s="60" customFormat="1" ht="12.75"/>
    <row r="223" s="60" customFormat="1" ht="12.75"/>
    <row r="224" s="60" customFormat="1" ht="12.75"/>
    <row r="225" s="60" customFormat="1" ht="12.75"/>
    <row r="226" s="60" customFormat="1" ht="12.75"/>
    <row r="227" s="60" customFormat="1" ht="12.75"/>
    <row r="228" s="60" customFormat="1" ht="12.75"/>
    <row r="229" s="60" customFormat="1" ht="12.75"/>
    <row r="230" s="60" customFormat="1" ht="12.75"/>
    <row r="231" s="60" customFormat="1" ht="12.75"/>
    <row r="232" s="60" customFormat="1" ht="12.75"/>
    <row r="233" s="60" customFormat="1" ht="12.75"/>
    <row r="234" s="60" customFormat="1" ht="12.75"/>
    <row r="235" s="60" customFormat="1" ht="12.75"/>
    <row r="236" s="60" customFormat="1" ht="12.75"/>
    <row r="237" s="60" customFormat="1" ht="12.75"/>
    <row r="238" s="60" customFormat="1" ht="12.75"/>
    <row r="239" s="60" customFormat="1" ht="12.75"/>
    <row r="240" s="60" customFormat="1" ht="12.75"/>
    <row r="241" s="60" customFormat="1" ht="12.75"/>
    <row r="242" s="60" customFormat="1" ht="12.75"/>
    <row r="243" s="60" customFormat="1" ht="12.75"/>
    <row r="244" s="60" customFormat="1" ht="12.75"/>
    <row r="245" s="60" customFormat="1" ht="12.75"/>
    <row r="246" s="60" customFormat="1" ht="12.75"/>
    <row r="247" s="60" customFormat="1" ht="12.75"/>
    <row r="248" s="60" customFormat="1" ht="12.75"/>
    <row r="249" s="60" customFormat="1" ht="12.75"/>
    <row r="250" s="60" customFormat="1" ht="12.75"/>
    <row r="251" s="60" customFormat="1" ht="12.75"/>
    <row r="252" s="60" customFormat="1" ht="12.75"/>
    <row r="253" s="60" customFormat="1" ht="12.75"/>
    <row r="254" s="60" customFormat="1" ht="12.75"/>
    <row r="255" s="60" customFormat="1" ht="12.75"/>
    <row r="256" s="60" customFormat="1" ht="12.75"/>
    <row r="257" s="60" customFormat="1" ht="12.75"/>
    <row r="258" s="60" customFormat="1" ht="12.75"/>
    <row r="259" s="60" customFormat="1" ht="12.75"/>
    <row r="260" s="60" customFormat="1" ht="12.75"/>
    <row r="261" s="60" customFormat="1" ht="12.75"/>
    <row r="262" s="60" customFormat="1" ht="12.75"/>
    <row r="263" s="60" customFormat="1" ht="12.75"/>
    <row r="264" s="60" customFormat="1" ht="12.75"/>
    <row r="265" s="60" customFormat="1" ht="12.75"/>
    <row r="266" s="60" customFormat="1" ht="12.75"/>
    <row r="267" s="60" customFormat="1" ht="12.75"/>
    <row r="268" s="60" customFormat="1" ht="12.75"/>
    <row r="269" s="60" customFormat="1" ht="12.75"/>
    <row r="270" s="60" customFormat="1" ht="12.75"/>
    <row r="271" s="60" customFormat="1" ht="12.75"/>
    <row r="272" s="60" customFormat="1" ht="12.75"/>
    <row r="273" s="60" customFormat="1" ht="12.75"/>
    <row r="274" s="60" customFormat="1" ht="12.75"/>
    <row r="275" s="60" customFormat="1" ht="12.75"/>
    <row r="276" s="60" customFormat="1" ht="12.75"/>
    <row r="277" s="60" customFormat="1" ht="12.75"/>
    <row r="278" s="60" customFormat="1" ht="12.75"/>
    <row r="279" s="60" customFormat="1" ht="12.75"/>
    <row r="280" s="60" customFormat="1" ht="12.75"/>
    <row r="281" s="60" customFormat="1" ht="12.75"/>
    <row r="282" s="60" customFormat="1" ht="12.75"/>
    <row r="283" s="60" customFormat="1" ht="12.75"/>
    <row r="284" s="60" customFormat="1" ht="12.75"/>
    <row r="285" s="60" customFormat="1" ht="12.75"/>
    <row r="286" s="60" customFormat="1" ht="12.75"/>
    <row r="287" s="60" customFormat="1" ht="12.75"/>
    <row r="288" s="60" customFormat="1" ht="12.75"/>
    <row r="289" s="60" customFormat="1" ht="12.75"/>
    <row r="290" s="60" customFormat="1" ht="12.75"/>
    <row r="291" s="60" customFormat="1" ht="12.75"/>
    <row r="292" s="60" customFormat="1" ht="12.75"/>
    <row r="293" s="60" customFormat="1" ht="12.75"/>
    <row r="294" s="60" customFormat="1" ht="12.75"/>
    <row r="295" s="60" customFormat="1" ht="12.75"/>
    <row r="296" s="60" customFormat="1" ht="12.75"/>
    <row r="297" s="60" customFormat="1" ht="12.75"/>
    <row r="298" s="60" customFormat="1" ht="12.75"/>
    <row r="299" s="60" customFormat="1" ht="12.75"/>
    <row r="300" s="60" customFormat="1" ht="12.75"/>
    <row r="301" s="60" customFormat="1" ht="12.75"/>
    <row r="302" s="60" customFormat="1" ht="12.75"/>
    <row r="303" s="60" customFormat="1" ht="12.75"/>
    <row r="304" s="60" customFormat="1" ht="12.75"/>
    <row r="305" s="60" customFormat="1" ht="12.75"/>
    <row r="306" s="60" customFormat="1" ht="12.75"/>
    <row r="307" s="60" customFormat="1" ht="12.75"/>
    <row r="308" s="60" customFormat="1" ht="12.75"/>
    <row r="309" s="60" customFormat="1" ht="12.75"/>
    <row r="310" s="60" customFormat="1" ht="12.75"/>
    <row r="311" s="60" customFormat="1" ht="12.75"/>
    <row r="312" s="60" customFormat="1" ht="12.75"/>
    <row r="313" s="60" customFormat="1" ht="12.75"/>
    <row r="314" s="60" customFormat="1" ht="12.75"/>
    <row r="315" s="60" customFormat="1" ht="12.75"/>
    <row r="316" s="60" customFormat="1" ht="12.75"/>
    <row r="317" s="60" customFormat="1" ht="12.75"/>
    <row r="318" s="60" customFormat="1" ht="12.75"/>
    <row r="319" s="60" customFormat="1" ht="12.75"/>
    <row r="320" s="60" customFormat="1" ht="12.75"/>
    <row r="321" s="60" customFormat="1" ht="12.75"/>
    <row r="322" s="60" customFormat="1" ht="12.75"/>
    <row r="323" s="60" customFormat="1" ht="12.75"/>
    <row r="324" s="60" customFormat="1" ht="12.75"/>
    <row r="325" s="60" customFormat="1" ht="12.75"/>
    <row r="326" s="60" customFormat="1" ht="12.75"/>
    <row r="327" s="60" customFormat="1" ht="12.75"/>
    <row r="328" s="60" customFormat="1" ht="12.75"/>
    <row r="329" s="60" customFormat="1" ht="12.75"/>
    <row r="330" s="60" customFormat="1" ht="12.75"/>
    <row r="331" s="60" customFormat="1" ht="12.75"/>
    <row r="332" s="60" customFormat="1" ht="12.75"/>
    <row r="333" s="60" customFormat="1" ht="12.75"/>
    <row r="334" s="60" customFormat="1" ht="12.75"/>
    <row r="335" s="60" customFormat="1" ht="12.75"/>
    <row r="336" s="60" customFormat="1" ht="12.75"/>
    <row r="337" s="60" customFormat="1" ht="12.75"/>
    <row r="338" s="60" customFormat="1" ht="12.75"/>
    <row r="339" s="60" customFormat="1" ht="12.75"/>
    <row r="340" s="60" customFormat="1" ht="12.75"/>
    <row r="341" s="60" customFormat="1" ht="12.75"/>
    <row r="342" s="60" customFormat="1" ht="12.75"/>
    <row r="343" s="60" customFormat="1" ht="12.75"/>
    <row r="344" s="60" customFormat="1" ht="12.75"/>
    <row r="345" s="60" customFormat="1" ht="12.75"/>
    <row r="346" s="60" customFormat="1" ht="12.75"/>
    <row r="347" s="60" customFormat="1" ht="12.75"/>
    <row r="348" s="60" customFormat="1" ht="12.75"/>
    <row r="349" s="60" customFormat="1" ht="12.75"/>
    <row r="350" s="60" customFormat="1" ht="12.75"/>
    <row r="351" s="60" customFormat="1" ht="12.75"/>
    <row r="352" s="60" customFormat="1" ht="12.75"/>
    <row r="353" s="60" customFormat="1" ht="12.75"/>
    <row r="354" s="60" customFormat="1" ht="12.75"/>
    <row r="355" s="60" customFormat="1" ht="12.75"/>
    <row r="356" s="60" customFormat="1" ht="12.75"/>
    <row r="357" s="60" customFormat="1" ht="12.75"/>
    <row r="358" s="60" customFormat="1" ht="12.75"/>
    <row r="359" s="60" customFormat="1" ht="12.75"/>
    <row r="360" s="60" customFormat="1" ht="12.75"/>
    <row r="361" s="60" customFormat="1" ht="12.75"/>
    <row r="362" s="60" customFormat="1" ht="12.75"/>
    <row r="363" s="60" customFormat="1" ht="12.75"/>
    <row r="364" s="60" customFormat="1" ht="12.75"/>
    <row r="365" s="60" customFormat="1" ht="12.75"/>
    <row r="366" s="60" customFormat="1" ht="12.75"/>
    <row r="367" s="60" customFormat="1" ht="12.75"/>
    <row r="368" s="60" customFormat="1" ht="12.75"/>
    <row r="369" s="60" customFormat="1" ht="12.75"/>
    <row r="370" s="60" customFormat="1" ht="12.75"/>
    <row r="371" s="60" customFormat="1" ht="12.75"/>
    <row r="372" s="60" customFormat="1" ht="12.75"/>
    <row r="373" s="60" customFormat="1" ht="12.75"/>
    <row r="374" s="60" customFormat="1" ht="12.75"/>
    <row r="375" s="60" customFormat="1" ht="12.75"/>
    <row r="376" s="60" customFormat="1" ht="12.75"/>
    <row r="377" s="60" customFormat="1" ht="12.75"/>
    <row r="378" s="60" customFormat="1" ht="12.75"/>
    <row r="379" s="60" customFormat="1" ht="12.75"/>
    <row r="380" s="60" customFormat="1" ht="12.75"/>
    <row r="381" s="60" customFormat="1" ht="12.75"/>
    <row r="382" s="60" customFormat="1" ht="12.75"/>
    <row r="383" s="60" customFormat="1" ht="12.75"/>
    <row r="384" s="60" customFormat="1" ht="12.75"/>
    <row r="385" s="60" customFormat="1" ht="12.75"/>
    <row r="386" s="60" customFormat="1" ht="12.75"/>
    <row r="387" s="60" customFormat="1" ht="12.75"/>
    <row r="388" s="60" customFormat="1" ht="12.75"/>
    <row r="389" s="60" customFormat="1" ht="12.75"/>
    <row r="390" s="60" customFormat="1" ht="12.75"/>
    <row r="391" s="60" customFormat="1" ht="12.75"/>
    <row r="392" s="60" customFormat="1" ht="12.75"/>
    <row r="393" s="60" customFormat="1" ht="12.75"/>
    <row r="394" s="60" customFormat="1" ht="12.75"/>
    <row r="395" s="60" customFormat="1" ht="12.75"/>
    <row r="396" s="60" customFormat="1" ht="12.75"/>
    <row r="397" s="60" customFormat="1" ht="12.75"/>
    <row r="398" s="60" customFormat="1" ht="12.75"/>
    <row r="399" s="60" customFormat="1" ht="12.75"/>
    <row r="400" s="60" customFormat="1" ht="12.75"/>
    <row r="401" s="60" customFormat="1" ht="12.75"/>
    <row r="402" s="60" customFormat="1" ht="12.75"/>
    <row r="403" s="60" customFormat="1" ht="12.75"/>
    <row r="404" s="60" customFormat="1" ht="12.75"/>
    <row r="405" s="60" customFormat="1" ht="12.75"/>
    <row r="406" s="60" customFormat="1" ht="12.75"/>
    <row r="407" s="60" customFormat="1" ht="12.75"/>
    <row r="408" s="60" customFormat="1" ht="12.75"/>
    <row r="409" s="60" customFormat="1" ht="12.75"/>
    <row r="410" s="60" customFormat="1" ht="12.75"/>
    <row r="411" s="60" customFormat="1" ht="12.75"/>
    <row r="412" s="60" customFormat="1" ht="12.75"/>
    <row r="413" s="60" customFormat="1" ht="12.75"/>
    <row r="414" s="60" customFormat="1" ht="12.75"/>
    <row r="415" s="60" customFormat="1" ht="12.75"/>
    <row r="416" s="60" customFormat="1" ht="12.75"/>
    <row r="417" s="60" customFormat="1" ht="12.75"/>
    <row r="418" s="60" customFormat="1" ht="12.75"/>
    <row r="419" s="60" customFormat="1" ht="12.75"/>
    <row r="420" s="60" customFormat="1" ht="12.75"/>
    <row r="421" s="60" customFormat="1" ht="12.75"/>
    <row r="422" s="60" customFormat="1" ht="12.75"/>
    <row r="423" s="60" customFormat="1" ht="12.75"/>
    <row r="424" s="60" customFormat="1" ht="12.75"/>
    <row r="425" s="60" customFormat="1" ht="12.75"/>
    <row r="426" s="60" customFormat="1" ht="12.75"/>
    <row r="427" s="60" customFormat="1" ht="12.75"/>
    <row r="428" s="60" customFormat="1" ht="12.75"/>
    <row r="429" s="60" customFormat="1" ht="12.75"/>
    <row r="430" s="60" customFormat="1" ht="12.75"/>
    <row r="431" s="60" customFormat="1" ht="12.75"/>
    <row r="432" s="60" customFormat="1" ht="12.75"/>
    <row r="433" s="60" customFormat="1" ht="12.75"/>
    <row r="434" s="60" customFormat="1" ht="12.75"/>
    <row r="435" s="60" customFormat="1" ht="12.75"/>
    <row r="436" s="60" customFormat="1" ht="12.75"/>
    <row r="437" s="60" customFormat="1" ht="12.75"/>
    <row r="438" s="60" customFormat="1" ht="12.75"/>
    <row r="439" s="60" customFormat="1" ht="12.75"/>
    <row r="440" s="60" customFormat="1" ht="12.75"/>
    <row r="441" s="60" customFormat="1" ht="12.75"/>
    <row r="442" s="60" customFormat="1" ht="12.75"/>
    <row r="443" s="60" customFormat="1" ht="12.75"/>
    <row r="444" s="60" customFormat="1" ht="12.75"/>
    <row r="445" s="60" customFormat="1" ht="12.75"/>
    <row r="446" s="60" customFormat="1" ht="12.75"/>
    <row r="447" s="60" customFormat="1" ht="12.75"/>
    <row r="448" s="60" customFormat="1" ht="12.75"/>
    <row r="449" s="60" customFormat="1" ht="12.75"/>
    <row r="450" s="60" customFormat="1" ht="12.75"/>
    <row r="451" s="60" customFormat="1" ht="12.75"/>
    <row r="452" s="60" customFormat="1" ht="12.75"/>
    <row r="453" s="60" customFormat="1" ht="12.75"/>
    <row r="454" s="60" customFormat="1" ht="12.75"/>
    <row r="455" s="60" customFormat="1" ht="12.75"/>
    <row r="456" s="60" customFormat="1" ht="12.75"/>
    <row r="457" s="60" customFormat="1" ht="12.75"/>
    <row r="458" s="60" customFormat="1" ht="12.75"/>
    <row r="459" s="60" customFormat="1" ht="12.75"/>
    <row r="460" s="60" customFormat="1" ht="12.75"/>
    <row r="461" s="60" customFormat="1" ht="12.75"/>
    <row r="462" s="60" customFormat="1" ht="12.75"/>
    <row r="463" s="60" customFormat="1" ht="12.75"/>
    <row r="464" s="60" customFormat="1" ht="12.75"/>
    <row r="465" s="60" customFormat="1" ht="12.75"/>
    <row r="466" s="60" customFormat="1" ht="12.75"/>
    <row r="467" s="60" customFormat="1" ht="12.75"/>
    <row r="468" s="60" customFormat="1" ht="12.75"/>
    <row r="469" s="60" customFormat="1" ht="12.75"/>
    <row r="470" s="60" customFormat="1" ht="12.75"/>
    <row r="471" s="60" customFormat="1" ht="12.75"/>
    <row r="472" s="60" customFormat="1" ht="12.75"/>
    <row r="473" s="60" customFormat="1" ht="12.75"/>
    <row r="474" s="60" customFormat="1" ht="12.75"/>
    <row r="475" s="60" customFormat="1" ht="12.75"/>
    <row r="476" s="60" customFormat="1" ht="12.75"/>
    <row r="477" s="60" customFormat="1" ht="12.75"/>
    <row r="478" s="60" customFormat="1" ht="12.75"/>
    <row r="479" s="60" customFormat="1" ht="12.75"/>
    <row r="480" s="60" customFormat="1" ht="12.75"/>
    <row r="481" s="60" customFormat="1" ht="12.75"/>
    <row r="482" s="60" customFormat="1" ht="12.75"/>
    <row r="483" s="60" customFormat="1" ht="12.75"/>
    <row r="484" s="60" customFormat="1" ht="12.75"/>
    <row r="485" s="60" customFormat="1" ht="12.75"/>
    <row r="486" s="60" customFormat="1" ht="12.75"/>
    <row r="487" s="60" customFormat="1" ht="12.75"/>
    <row r="488" s="60" customFormat="1" ht="12.75"/>
    <row r="489" s="60" customFormat="1" ht="12.75"/>
    <row r="490" s="60" customFormat="1" ht="12.75"/>
    <row r="491" s="60" customFormat="1" ht="12.75"/>
    <row r="492" s="60" customFormat="1" ht="12.75"/>
    <row r="493" s="60" customFormat="1" ht="12.75"/>
    <row r="494" s="60" customFormat="1" ht="12.75"/>
    <row r="495" s="60" customFormat="1" ht="12.75"/>
    <row r="496" s="60" customFormat="1" ht="12.75"/>
    <row r="497" s="60" customFormat="1" ht="12.75"/>
    <row r="498" s="60" customFormat="1" ht="12.75"/>
    <row r="499" s="60" customFormat="1" ht="12.75"/>
    <row r="500" s="60" customFormat="1" ht="12.75"/>
    <row r="501" s="60" customFormat="1" ht="12.75"/>
    <row r="502" s="60" customFormat="1" ht="12.75"/>
    <row r="503" s="60" customFormat="1" ht="12.75"/>
    <row r="504" s="60" customFormat="1" ht="12.75"/>
    <row r="505" s="60" customFormat="1" ht="12.75"/>
    <row r="506" s="60" customFormat="1" ht="12.75"/>
    <row r="507" s="60" customFormat="1" ht="12.75"/>
    <row r="508" s="60" customFormat="1" ht="12.75"/>
    <row r="509" s="60" customFormat="1" ht="12.75"/>
    <row r="510" s="60" customFormat="1" ht="12.75"/>
    <row r="511" s="60" customFormat="1" ht="12.75"/>
    <row r="512" s="60" customFormat="1" ht="12.75"/>
    <row r="513" s="60" customFormat="1" ht="12.75"/>
    <row r="514" s="60" customFormat="1" ht="12.75"/>
    <row r="515" s="60" customFormat="1" ht="12.75"/>
    <row r="516" s="60" customFormat="1" ht="12.75"/>
    <row r="517" s="60" customFormat="1" ht="12.75"/>
    <row r="518" s="60" customFormat="1" ht="12.75"/>
    <row r="519" s="60" customFormat="1" ht="12.75"/>
    <row r="520" s="60" customFormat="1" ht="12.75"/>
    <row r="521" s="60" customFormat="1" ht="12.75"/>
    <row r="522" s="60" customFormat="1" ht="12.75"/>
    <row r="523" s="60" customFormat="1" ht="12.75"/>
    <row r="524" s="60" customFormat="1" ht="12.75"/>
    <row r="525" s="60" customFormat="1" ht="12.75"/>
    <row r="526" s="60" customFormat="1" ht="12.75"/>
    <row r="527" s="60" customFormat="1" ht="12.75"/>
    <row r="528" s="60" customFormat="1" ht="12.75"/>
    <row r="529" s="60" customFormat="1" ht="12.75"/>
    <row r="530" s="60" customFormat="1" ht="12.75"/>
    <row r="531" s="60" customFormat="1" ht="12.75"/>
    <row r="532" s="60" customFormat="1" ht="12.75"/>
    <row r="533" s="60" customFormat="1" ht="12.75"/>
    <row r="534" s="60" customFormat="1" ht="12.75"/>
    <row r="535" s="60" customFormat="1" ht="12.75"/>
    <row r="536" s="60" customFormat="1" ht="12.75"/>
    <row r="537" s="60" customFormat="1" ht="12.75"/>
    <row r="538" s="60" customFormat="1" ht="12.75"/>
    <row r="539" s="60" customFormat="1" ht="12.75"/>
    <row r="540" s="60" customFormat="1" ht="12.75"/>
    <row r="541" s="60" customFormat="1" ht="12.75"/>
    <row r="542" s="60" customFormat="1" ht="12.75"/>
    <row r="543" s="60" customFormat="1" ht="12.75"/>
    <row r="544" s="60" customFormat="1" ht="12.75"/>
    <row r="545" s="60" customFormat="1" ht="12.75"/>
    <row r="546" s="60" customFormat="1" ht="12.75"/>
    <row r="547" s="60" customFormat="1" ht="12.75"/>
    <row r="548" s="60" customFormat="1" ht="12.75"/>
    <row r="549" s="60" customFormat="1" ht="12.75"/>
    <row r="550" s="60" customFormat="1" ht="12.75"/>
    <row r="551" s="60" customFormat="1" ht="12.75"/>
    <row r="552" s="60" customFormat="1" ht="12.75"/>
    <row r="553" s="60" customFormat="1" ht="12.75"/>
    <row r="554" s="60" customFormat="1" ht="12.75"/>
    <row r="555" s="60" customFormat="1" ht="12.75"/>
    <row r="556" s="60" customFormat="1" ht="12.75"/>
    <row r="557" s="60" customFormat="1" ht="12.75"/>
    <row r="558" s="60" customFormat="1" ht="12.75"/>
    <row r="559" s="60" customFormat="1" ht="12.75"/>
    <row r="560" s="60" customFormat="1" ht="12.75"/>
    <row r="561" s="60" customFormat="1" ht="12.75"/>
    <row r="562" s="60" customFormat="1" ht="12.75"/>
    <row r="563" s="60" customFormat="1" ht="12.75"/>
    <row r="564" s="60" customFormat="1" ht="12.75"/>
    <row r="565" s="60" customFormat="1" ht="12.75"/>
    <row r="566" s="60" customFormat="1" ht="12.75"/>
    <row r="567" s="60" customFormat="1" ht="12.75"/>
    <row r="568" s="60" customFormat="1" ht="12.75"/>
    <row r="569" s="60" customFormat="1" ht="12.75"/>
    <row r="570" s="60" customFormat="1" ht="12.75"/>
    <row r="571" s="60" customFormat="1" ht="12.75"/>
    <row r="572" s="60" customFormat="1" ht="12.75"/>
    <row r="573" s="60" customFormat="1" ht="12.75"/>
    <row r="574" s="60" customFormat="1" ht="12.75"/>
    <row r="575" s="60" customFormat="1" ht="12.75"/>
    <row r="576" s="60" customFormat="1" ht="12.75"/>
    <row r="577" s="60" customFormat="1" ht="12.75"/>
    <row r="578" s="60" customFormat="1" ht="12.75"/>
    <row r="579" s="60" customFormat="1" ht="12.75"/>
    <row r="580" s="60" customFormat="1" ht="12.75"/>
    <row r="581" s="60" customFormat="1" ht="12.75"/>
    <row r="582" s="60" customFormat="1" ht="12.75"/>
    <row r="583" s="60" customFormat="1" ht="12.75"/>
    <row r="584" s="60" customFormat="1" ht="12.75"/>
    <row r="585" s="60" customFormat="1" ht="12.75"/>
    <row r="586" s="60" customFormat="1" ht="12.75"/>
    <row r="587" s="60" customFormat="1" ht="12.75"/>
    <row r="588" s="60" customFormat="1" ht="12.75"/>
    <row r="589" s="60" customFormat="1" ht="12.75"/>
    <row r="590" s="60" customFormat="1" ht="12.75"/>
    <row r="591" s="60" customFormat="1" ht="12.75"/>
    <row r="592" s="60" customFormat="1" ht="12.75"/>
    <row r="593" s="60" customFormat="1" ht="12.75"/>
    <row r="594" s="60" customFormat="1" ht="12.75"/>
    <row r="595" s="60" customFormat="1" ht="12.75"/>
    <row r="596" s="60" customFormat="1" ht="12.75"/>
    <row r="597" s="60" customFormat="1" ht="12.75"/>
    <row r="598" s="60" customFormat="1" ht="12.75"/>
    <row r="599" s="60" customFormat="1" ht="12.75"/>
    <row r="600" s="60" customFormat="1" ht="12.75"/>
    <row r="601" s="60" customFormat="1" ht="12.75"/>
    <row r="602" s="60" customFormat="1" ht="12.75"/>
    <row r="603" s="60" customFormat="1" ht="12.75"/>
    <row r="604" s="60" customFormat="1" ht="12.75"/>
    <row r="605" s="60" customFormat="1" ht="12.75"/>
    <row r="606" s="60" customFormat="1" ht="12.75"/>
    <row r="607" s="60" customFormat="1" ht="12.75"/>
    <row r="608" s="60" customFormat="1" ht="12.75"/>
    <row r="609" s="60" customFormat="1" ht="12.75"/>
    <row r="610" s="60" customFormat="1" ht="12.75"/>
    <row r="611" s="60" customFormat="1" ht="12.75"/>
    <row r="612" s="60" customFormat="1" ht="12.75"/>
    <row r="613" s="60" customFormat="1" ht="12.75"/>
    <row r="614" s="60" customFormat="1" ht="12.75"/>
    <row r="615" s="60" customFormat="1" ht="12.75"/>
    <row r="616" s="60" customFormat="1" ht="12.75"/>
    <row r="617" s="60" customFormat="1" ht="12.75"/>
    <row r="618" s="60" customFormat="1" ht="12.75"/>
    <row r="619" s="60" customFormat="1" ht="12.75"/>
    <row r="620" s="60" customFormat="1" ht="12.75"/>
    <row r="621" s="60" customFormat="1" ht="12.75"/>
    <row r="622" s="60" customFormat="1" ht="12.75"/>
    <row r="623" s="60" customFormat="1" ht="12.75"/>
    <row r="624" s="60" customFormat="1" ht="12.75"/>
    <row r="625" s="60" customFormat="1" ht="12.75"/>
    <row r="626" s="60" customFormat="1" ht="12.75"/>
    <row r="627" s="60" customFormat="1" ht="12.75"/>
    <row r="628" s="60" customFormat="1" ht="12.75"/>
    <row r="629" s="60" customFormat="1" ht="12.75"/>
    <row r="630" s="60" customFormat="1" ht="12.75"/>
    <row r="631" s="60" customFormat="1" ht="12.75"/>
    <row r="632" s="60" customFormat="1" ht="12.75"/>
    <row r="633" s="60" customFormat="1" ht="12.75"/>
    <row r="634" s="60" customFormat="1" ht="12.75"/>
    <row r="635" s="60" customFormat="1" ht="12.75"/>
    <row r="636" s="60" customFormat="1" ht="12.75"/>
    <row r="637" s="60" customFormat="1" ht="12.75"/>
    <row r="638" s="60" customFormat="1" ht="12.75"/>
    <row r="639" s="60" customFormat="1" ht="12.75"/>
    <row r="640" s="60" customFormat="1" ht="12.75"/>
    <row r="641" s="60" customFormat="1" ht="12.75"/>
    <row r="642" s="60" customFormat="1" ht="12.75"/>
    <row r="643" s="60" customFormat="1" ht="12.75"/>
    <row r="644" s="60" customFormat="1" ht="12.75"/>
    <row r="645" s="60" customFormat="1" ht="12.75"/>
    <row r="646" s="60" customFormat="1" ht="12.75"/>
    <row r="647" s="60" customFormat="1" ht="12.75"/>
    <row r="648" s="60" customFormat="1" ht="12.75"/>
    <row r="649" s="60" customFormat="1" ht="12.75"/>
    <row r="650" s="60" customFormat="1" ht="12.75"/>
    <row r="651" s="60" customFormat="1" ht="12.75"/>
    <row r="652" s="60" customFormat="1" ht="12.75"/>
    <row r="653" s="60" customFormat="1" ht="12.75"/>
    <row r="654" s="60" customFormat="1" ht="12.75"/>
    <row r="655" s="60" customFormat="1" ht="12.75"/>
    <row r="656" s="60" customFormat="1" ht="12.75"/>
    <row r="657" s="60" customFormat="1" ht="12.75"/>
    <row r="658" s="60" customFormat="1" ht="12.75"/>
    <row r="659" s="60" customFormat="1" ht="12.75"/>
    <row r="660" s="60" customFormat="1" ht="12.75"/>
    <row r="661" s="60" customFormat="1" ht="12.75"/>
    <row r="662" s="60" customFormat="1" ht="12.75"/>
    <row r="663" s="60" customFormat="1" ht="12.75"/>
    <row r="664" s="60" customFormat="1" ht="12.75"/>
    <row r="665" s="60" customFormat="1" ht="12.75"/>
    <row r="666" s="60" customFormat="1" ht="12.75"/>
    <row r="667" s="60" customFormat="1" ht="12.75"/>
    <row r="668" s="60" customFormat="1" ht="12.75"/>
    <row r="669" s="60" customFormat="1" ht="12.75"/>
    <row r="670" s="60" customFormat="1" ht="12.75"/>
    <row r="671" s="60" customFormat="1" ht="12.75"/>
    <row r="672" s="60" customFormat="1" ht="12.75"/>
    <row r="673" s="60" customFormat="1" ht="12.75"/>
    <row r="674" s="60" customFormat="1" ht="12.75"/>
    <row r="675" s="60" customFormat="1" ht="12.75"/>
    <row r="676" s="60" customFormat="1" ht="12.75"/>
    <row r="677" s="60" customFormat="1" ht="12.75"/>
    <row r="678" s="60" customFormat="1" ht="12.75"/>
    <row r="679" s="60" customFormat="1" ht="12.75"/>
    <row r="680" s="60" customFormat="1" ht="12.75"/>
    <row r="681" s="60" customFormat="1" ht="12.75"/>
    <row r="682" s="60" customFormat="1" ht="12.75"/>
    <row r="683" s="60" customFormat="1" ht="12.75"/>
    <row r="684" s="60" customFormat="1" ht="12.75"/>
    <row r="685" s="60" customFormat="1" ht="12.75"/>
    <row r="686" s="60" customFormat="1" ht="12.75"/>
    <row r="687" s="60" customFormat="1" ht="12.75"/>
    <row r="688" s="60" customFormat="1" ht="12.75"/>
    <row r="689" s="60" customFormat="1" ht="12.75"/>
    <row r="690" s="60" customFormat="1" ht="12.75"/>
    <row r="691" s="60" customFormat="1" ht="12.75"/>
    <row r="692" s="60" customFormat="1" ht="12.75"/>
    <row r="693" s="60" customFormat="1" ht="12.75"/>
    <row r="694" s="60" customFormat="1" ht="12.75"/>
    <row r="695" s="60" customFormat="1" ht="12.75"/>
    <row r="696" s="60" customFormat="1" ht="12.75"/>
    <row r="697" s="60" customFormat="1" ht="12.75"/>
    <row r="698" s="60" customFormat="1" ht="12.75"/>
    <row r="699" s="60" customFormat="1" ht="12.75"/>
    <row r="700" s="60" customFormat="1" ht="12.75"/>
    <row r="701" s="60" customFormat="1" ht="12.75"/>
    <row r="702" s="60" customFormat="1" ht="12.75"/>
    <row r="703" s="60" customFormat="1" ht="12.75"/>
    <row r="704" s="60" customFormat="1" ht="12.75"/>
    <row r="705" s="60" customFormat="1" ht="12.75"/>
    <row r="706" s="60" customFormat="1" ht="12.75"/>
    <row r="707" s="60" customFormat="1" ht="12.75"/>
    <row r="708" s="60" customFormat="1" ht="12.75"/>
    <row r="709" s="60" customFormat="1" ht="12.75"/>
    <row r="710" s="60" customFormat="1" ht="12.75"/>
    <row r="711" s="60" customFormat="1" ht="12.75"/>
    <row r="712" s="60" customFormat="1" ht="12.75"/>
    <row r="713" s="60" customFormat="1" ht="12.75"/>
    <row r="714" s="60" customFormat="1" ht="12.75"/>
    <row r="715" s="60" customFormat="1" ht="12.75"/>
    <row r="716" s="60" customFormat="1" ht="12.75"/>
    <row r="717" s="60" customFormat="1" ht="12.75"/>
    <row r="718" s="60" customFormat="1" ht="12.75"/>
    <row r="719" s="60" customFormat="1" ht="12.75"/>
    <row r="720" s="60" customFormat="1" ht="12.75"/>
    <row r="721" s="60" customFormat="1" ht="12.75"/>
    <row r="722" s="60" customFormat="1" ht="12.75"/>
    <row r="723" s="60" customFormat="1" ht="12.75"/>
    <row r="724" s="60" customFormat="1" ht="12.75"/>
    <row r="725" s="60" customFormat="1" ht="12.75"/>
    <row r="726" s="60" customFormat="1" ht="12.75"/>
    <row r="727" s="60" customFormat="1" ht="12.75"/>
    <row r="728" s="60" customFormat="1" ht="12.75"/>
    <row r="729" s="60" customFormat="1" ht="12.75"/>
    <row r="730" s="60" customFormat="1" ht="12.75"/>
    <row r="731" s="60" customFormat="1" ht="12.75"/>
    <row r="732" s="60" customFormat="1" ht="12.75"/>
    <row r="733" s="60" customFormat="1" ht="12.75"/>
    <row r="734" s="60" customFormat="1" ht="12.75"/>
    <row r="735" s="60" customFormat="1" ht="12.75"/>
    <row r="736" s="60" customFormat="1" ht="12.75"/>
    <row r="737" s="60" customFormat="1" ht="12.75"/>
    <row r="738" s="60" customFormat="1" ht="12.75"/>
    <row r="739" s="60" customFormat="1" ht="12.75"/>
    <row r="740" s="60" customFormat="1" ht="12.75"/>
    <row r="741" s="60" customFormat="1" ht="12.75"/>
    <row r="742" s="60" customFormat="1" ht="12.75"/>
    <row r="743" s="60" customFormat="1" ht="12.75"/>
    <row r="744" s="60" customFormat="1" ht="12.75"/>
    <row r="745" s="60" customFormat="1" ht="12.75"/>
    <row r="746" s="60" customFormat="1" ht="12.75"/>
    <row r="747" s="60" customFormat="1" ht="12.75"/>
    <row r="748" s="60" customFormat="1" ht="12.75"/>
    <row r="749" s="60" customFormat="1" ht="12.75"/>
    <row r="750" s="60" customFormat="1" ht="12.75"/>
    <row r="751" s="60" customFormat="1" ht="12.75"/>
    <row r="752" s="60" customFormat="1" ht="12.75"/>
    <row r="753" s="60" customFormat="1" ht="12.75"/>
    <row r="754" s="60" customFormat="1" ht="12.75"/>
    <row r="755" s="60" customFormat="1" ht="12.75"/>
    <row r="756" s="60" customFormat="1" ht="12.75"/>
    <row r="757" s="60" customFormat="1" ht="12.75"/>
    <row r="758" s="60" customFormat="1" ht="12.75"/>
    <row r="759" s="60" customFormat="1" ht="12.75"/>
    <row r="760" s="60" customFormat="1" ht="12.75"/>
    <row r="761" s="60" customFormat="1" ht="12.75"/>
    <row r="762" s="60" customFormat="1" ht="12.75"/>
    <row r="763" s="60" customFormat="1" ht="12.75"/>
    <row r="764" s="60" customFormat="1" ht="12.75"/>
    <row r="765" s="60" customFormat="1" ht="12.75"/>
    <row r="766" s="60" customFormat="1" ht="12.75"/>
    <row r="767" s="60" customFormat="1" ht="12.75"/>
    <row r="768" s="60" customFormat="1" ht="12.75"/>
    <row r="769" s="60" customFormat="1" ht="12.75"/>
    <row r="770" s="60" customFormat="1" ht="12.75"/>
    <row r="771" s="60" customFormat="1" ht="12.75"/>
    <row r="772" s="60" customFormat="1" ht="12.75"/>
    <row r="773" s="60" customFormat="1" ht="12.75"/>
    <row r="774" s="60" customFormat="1" ht="12.75"/>
    <row r="775" s="60" customFormat="1" ht="12.75"/>
    <row r="776" s="60" customFormat="1" ht="12.75"/>
    <row r="777" s="60" customFormat="1" ht="12.75"/>
    <row r="778" s="60" customFormat="1" ht="12.75"/>
    <row r="779" s="60" customFormat="1" ht="12.75"/>
    <row r="780" s="60" customFormat="1" ht="12.75"/>
    <row r="781" s="60" customFormat="1" ht="12.75"/>
    <row r="782" s="60" customFormat="1" ht="12.75"/>
    <row r="783" s="60" customFormat="1" ht="12.75"/>
    <row r="784" s="60" customFormat="1" ht="12.75"/>
    <row r="785" s="60" customFormat="1" ht="12.75"/>
    <row r="786" s="60" customFormat="1" ht="12.75"/>
    <row r="787" s="60" customFormat="1" ht="12.75"/>
    <row r="788" s="60" customFormat="1" ht="12.75"/>
    <row r="789" s="60" customFormat="1" ht="12.75"/>
    <row r="790" s="60" customFormat="1" ht="12.75"/>
    <row r="791" s="60" customFormat="1" ht="12.75"/>
    <row r="792" s="60" customFormat="1" ht="12.75"/>
    <row r="793" s="60" customFormat="1" ht="12.75"/>
    <row r="794" s="60" customFormat="1" ht="12.75"/>
    <row r="795" s="60" customFormat="1" ht="12.75"/>
    <row r="796" s="60" customFormat="1" ht="12.75"/>
    <row r="797" s="60" customFormat="1" ht="12.75"/>
    <row r="798" s="60" customFormat="1" ht="12.75"/>
    <row r="799" s="60" customFormat="1" ht="12.75"/>
    <row r="800" s="60" customFormat="1" ht="12.75"/>
    <row r="801" s="60" customFormat="1" ht="12.75"/>
    <row r="802" s="60" customFormat="1" ht="12.75"/>
    <row r="803" s="60" customFormat="1" ht="12.75"/>
    <row r="804" s="60" customFormat="1" ht="12.75"/>
    <row r="805" s="60" customFormat="1" ht="12.75"/>
    <row r="806" s="60" customFormat="1" ht="12.75"/>
    <row r="807" s="60" customFormat="1" ht="12.75"/>
    <row r="808" s="60" customFormat="1" ht="12.75"/>
    <row r="809" s="60" customFormat="1" ht="12.75"/>
    <row r="810" s="60" customFormat="1" ht="12.75"/>
    <row r="811" s="60" customFormat="1" ht="12.75"/>
    <row r="812" s="60" customFormat="1" ht="12.75"/>
    <row r="813" s="60" customFormat="1" ht="12.75"/>
    <row r="814" s="60" customFormat="1" ht="12.75"/>
    <row r="815" s="60" customFormat="1" ht="12.75"/>
    <row r="816" s="60" customFormat="1" ht="12.75"/>
    <row r="817" s="60" customFormat="1" ht="12.75"/>
    <row r="818" s="60" customFormat="1" ht="12.75"/>
    <row r="819" s="60" customFormat="1" ht="12.75"/>
    <row r="820" s="60" customFormat="1" ht="12.75"/>
    <row r="821" s="60" customFormat="1" ht="12.75"/>
    <row r="822" s="60" customFormat="1" ht="12.75"/>
    <row r="823" s="60" customFormat="1" ht="12.75"/>
    <row r="824" s="60" customFormat="1" ht="12.75"/>
    <row r="825" s="60" customFormat="1" ht="12.75"/>
    <row r="826" s="60" customFormat="1" ht="12.75"/>
    <row r="827" s="60" customFormat="1" ht="12.75"/>
    <row r="828" s="60" customFormat="1" ht="12.75"/>
    <row r="829" s="60" customFormat="1" ht="12.75"/>
    <row r="830" s="60" customFormat="1" ht="12.75"/>
    <row r="831" s="60" customFormat="1" ht="12.75"/>
    <row r="832" s="60" customFormat="1" ht="12.75"/>
    <row r="833" s="60" customFormat="1" ht="12.75"/>
    <row r="834" s="60" customFormat="1" ht="12.75"/>
    <row r="835" s="60" customFormat="1" ht="12.75"/>
    <row r="836" s="60" customFormat="1" ht="12.75"/>
    <row r="837" s="60" customFormat="1" ht="12.75"/>
    <row r="838" s="60" customFormat="1" ht="12.75"/>
    <row r="839" s="60" customFormat="1" ht="12.75"/>
    <row r="840" s="60" customFormat="1" ht="12.75"/>
    <row r="841" s="60" customFormat="1" ht="12.75"/>
    <row r="842" s="60" customFormat="1" ht="12.75"/>
    <row r="843" s="60" customFormat="1" ht="12.75"/>
    <row r="844" s="60" customFormat="1" ht="12.75"/>
    <row r="845" s="60" customFormat="1" ht="12.75"/>
    <row r="846" s="60" customFormat="1" ht="12.75"/>
    <row r="847" s="60" customFormat="1" ht="12.75"/>
    <row r="848" s="60" customFormat="1" ht="12.75"/>
    <row r="849" s="60" customFormat="1" ht="12.75"/>
    <row r="850" s="60" customFormat="1" ht="12.75"/>
    <row r="851" s="60" customFormat="1" ht="12.75"/>
    <row r="852" s="60" customFormat="1" ht="12.75"/>
    <row r="853" s="60" customFormat="1" ht="12.75"/>
    <row r="854" s="60" customFormat="1" ht="12.75"/>
    <row r="855" s="60" customFormat="1" ht="12.75"/>
    <row r="856" s="60" customFormat="1" ht="12.75"/>
    <row r="857" s="60" customFormat="1" ht="12.75"/>
    <row r="858" s="60" customFormat="1" ht="12.75"/>
    <row r="859" s="60" customFormat="1" ht="12.75"/>
    <row r="860" s="60" customFormat="1" ht="12.75"/>
    <row r="861" s="60" customFormat="1" ht="12.75"/>
    <row r="862" s="60" customFormat="1" ht="12.75"/>
    <row r="863" s="60" customFormat="1" ht="12.75"/>
    <row r="864" s="60" customFormat="1" ht="12.75"/>
    <row r="865" s="60" customFormat="1" ht="12.75"/>
    <row r="866" s="60" customFormat="1" ht="12.75"/>
    <row r="867" s="60" customFormat="1" ht="12.75"/>
    <row r="868" s="60" customFormat="1" ht="12.75"/>
    <row r="869" s="60" customFormat="1" ht="12.75"/>
    <row r="870" s="60" customFormat="1" ht="12.75"/>
    <row r="871" s="60" customFormat="1" ht="12.75"/>
    <row r="872" s="60" customFormat="1" ht="12.75"/>
    <row r="873" s="60" customFormat="1" ht="12.75"/>
    <row r="874" s="60" customFormat="1" ht="12.75"/>
    <row r="875" s="60" customFormat="1" ht="12.75"/>
    <row r="876" s="60" customFormat="1" ht="12.75"/>
    <row r="877" s="60" customFormat="1" ht="12.75"/>
    <row r="878" s="60" customFormat="1" ht="12.75"/>
    <row r="879" s="60" customFormat="1" ht="12.75"/>
    <row r="880" s="60" customFormat="1" ht="12.75"/>
    <row r="881" s="60" customFormat="1" ht="12.75"/>
    <row r="882" s="60" customFormat="1" ht="12.75"/>
    <row r="883" s="60" customFormat="1" ht="12.75"/>
    <row r="884" s="60" customFormat="1" ht="12.75"/>
    <row r="885" s="60" customFormat="1" ht="12.75"/>
    <row r="886" s="60" customFormat="1" ht="12.75"/>
    <row r="887" s="60" customFormat="1" ht="12.75"/>
    <row r="888" s="60" customFormat="1" ht="12.75"/>
    <row r="889" s="60" customFormat="1" ht="12.75"/>
    <row r="890" s="60" customFormat="1" ht="12.75"/>
    <row r="891" s="60" customFormat="1" ht="12.75"/>
    <row r="892" s="60" customFormat="1" ht="12.75"/>
    <row r="893" s="60" customFormat="1" ht="12.75"/>
    <row r="894" s="60" customFormat="1" ht="12.75"/>
    <row r="895" s="60" customFormat="1" ht="12.75"/>
    <row r="896" s="60" customFormat="1" ht="12.75"/>
    <row r="897" s="60" customFormat="1" ht="12.75"/>
    <row r="898" s="60" customFormat="1" ht="12.75"/>
    <row r="899" s="60" customFormat="1" ht="12.75"/>
    <row r="900" s="60" customFormat="1" ht="12.75"/>
    <row r="901" s="60" customFormat="1" ht="12.75"/>
    <row r="902" s="60" customFormat="1" ht="12.75"/>
    <row r="903" s="60" customFormat="1" ht="12.75"/>
    <row r="904" s="60" customFormat="1" ht="12.75"/>
    <row r="905" s="60" customFormat="1" ht="12.75"/>
    <row r="906" s="60" customFormat="1" ht="12.75"/>
    <row r="907" s="60" customFormat="1" ht="12.75"/>
    <row r="908" s="60" customFormat="1" ht="12.75"/>
    <row r="909" s="60" customFormat="1" ht="12.75"/>
    <row r="910" s="60" customFormat="1" ht="12.75"/>
    <row r="911" s="60" customFormat="1" ht="12.75"/>
    <row r="912" s="60" customFormat="1" ht="12.75"/>
    <row r="913" s="60" customFormat="1" ht="12.75"/>
    <row r="914" s="60" customFormat="1" ht="12.75"/>
    <row r="915" s="60" customFormat="1" ht="12.75"/>
    <row r="916" s="60" customFormat="1" ht="12.75"/>
    <row r="917" s="60" customFormat="1" ht="12.75"/>
    <row r="918" s="60" customFormat="1" ht="12.75"/>
    <row r="919" s="60" customFormat="1" ht="12.75"/>
    <row r="920" s="60" customFormat="1" ht="12.75"/>
    <row r="921" s="60" customFormat="1" ht="12.75"/>
    <row r="922" s="60" customFormat="1" ht="12.75"/>
    <row r="923" s="60" customFormat="1" ht="12.75"/>
    <row r="924" s="60" customFormat="1" ht="12.75"/>
    <row r="925" s="60" customFormat="1" ht="12.75"/>
    <row r="926" s="60" customFormat="1" ht="12.75"/>
    <row r="927" s="60" customFormat="1" ht="12.75"/>
    <row r="928" s="60" customFormat="1" ht="12.75"/>
    <row r="929" s="60" customFormat="1" ht="12.75"/>
    <row r="930" s="60" customFormat="1" ht="12.75"/>
    <row r="931" s="60" customFormat="1" ht="12.75"/>
    <row r="932" s="60" customFormat="1" ht="12.75"/>
    <row r="933" s="60" customFormat="1" ht="12.75"/>
    <row r="934" s="60" customFormat="1" ht="12.75"/>
    <row r="935" s="60" customFormat="1" ht="12.75"/>
    <row r="936" s="60" customFormat="1" ht="12.75"/>
    <row r="937" s="60" customFormat="1" ht="12.75"/>
    <row r="938" s="60" customFormat="1" ht="12.75"/>
    <row r="939" s="60" customFormat="1" ht="12.75"/>
    <row r="940" s="60" customFormat="1" ht="12.75"/>
    <row r="941" s="60" customFormat="1" ht="12.75"/>
    <row r="942" s="60" customFormat="1" ht="12.75"/>
    <row r="943" s="60" customFormat="1" ht="12.75"/>
    <row r="944" s="60" customFormat="1" ht="12.75"/>
    <row r="945" s="60" customFormat="1" ht="12.75"/>
    <row r="946" s="60" customFormat="1" ht="12.75"/>
    <row r="947" s="60" customFormat="1" ht="12.75"/>
    <row r="948" s="60" customFormat="1" ht="12.75"/>
    <row r="949" s="60" customFormat="1" ht="12.75"/>
    <row r="950" s="60" customFormat="1" ht="12.75"/>
    <row r="951" s="60" customFormat="1" ht="12.75"/>
    <row r="952" s="60" customFormat="1" ht="12.75"/>
    <row r="953" s="60" customFormat="1" ht="12.75"/>
    <row r="954" s="60" customFormat="1" ht="12.75"/>
    <row r="955" s="60" customFormat="1" ht="12.75"/>
    <row r="956" s="60" customFormat="1" ht="12.75"/>
    <row r="957" s="60" customFormat="1" ht="12.75"/>
    <row r="958" s="60" customFormat="1" ht="12.75"/>
    <row r="959" s="60" customFormat="1" ht="12.75"/>
    <row r="960" s="60" customFormat="1" ht="12.75"/>
    <row r="961" s="60" customFormat="1" ht="12.75"/>
    <row r="962" s="60" customFormat="1" ht="12.75"/>
    <row r="963" s="60" customFormat="1" ht="12.75"/>
    <row r="964" s="60" customFormat="1" ht="12.75"/>
    <row r="965" s="60" customFormat="1" ht="12.75"/>
    <row r="966" s="60" customFormat="1" ht="12.75"/>
    <row r="967" s="60" customFormat="1" ht="12.75"/>
    <row r="968" s="60" customFormat="1" ht="12.75"/>
    <row r="969" s="60" customFormat="1" ht="12.75"/>
    <row r="970" s="60" customFormat="1" ht="12.75"/>
    <row r="971" s="60" customFormat="1" ht="12.75"/>
    <row r="972" s="60" customFormat="1" ht="12.75"/>
    <row r="973" s="60" customFormat="1" ht="12.75"/>
    <row r="974" s="60" customFormat="1" ht="12.75"/>
    <row r="975" s="60" customFormat="1" ht="12.75"/>
    <row r="976" s="60" customFormat="1" ht="12.75"/>
    <row r="977" s="60" customFormat="1" ht="12.75"/>
    <row r="978" s="60" customFormat="1" ht="12.75"/>
    <row r="979" s="60" customFormat="1" ht="12.75"/>
    <row r="980" s="60" customFormat="1" ht="12.75"/>
    <row r="981" s="60" customFormat="1" ht="12.75"/>
    <row r="982" s="60" customFormat="1" ht="12.75"/>
    <row r="983" s="60" customFormat="1" ht="12.75"/>
    <row r="984" s="60" customFormat="1" ht="12.75"/>
    <row r="985" s="60" customFormat="1" ht="12.75"/>
    <row r="986" s="60" customFormat="1" ht="12.75"/>
    <row r="987" s="60" customFormat="1" ht="12.75"/>
    <row r="988" s="60" customFormat="1" ht="12.75"/>
    <row r="989" s="60" customFormat="1" ht="12.75"/>
    <row r="990" s="60" customFormat="1" ht="12.75"/>
    <row r="991" s="60" customFormat="1" ht="12.75"/>
    <row r="992" s="60" customFormat="1" ht="12.75"/>
    <row r="993" s="60" customFormat="1" ht="12.75"/>
    <row r="994" s="60" customFormat="1" ht="12.75"/>
    <row r="995" s="60" customFormat="1" ht="12.75"/>
    <row r="996" s="60" customFormat="1" ht="12.75"/>
    <row r="997" s="60" customFormat="1" ht="12.75"/>
    <row r="998" s="60" customFormat="1" ht="12.75"/>
    <row r="999" s="60" customFormat="1" ht="12.75"/>
    <row r="1000" s="60" customFormat="1" ht="12.75"/>
    <row r="1001" s="60" customFormat="1" ht="12.75"/>
    <row r="1002" s="60" customFormat="1" ht="12.75"/>
    <row r="1003" s="60" customFormat="1" ht="12.75"/>
    <row r="1004" s="60" customFormat="1" ht="12.75"/>
    <row r="1005" s="60" customFormat="1" ht="12.75"/>
    <row r="1006" s="60" customFormat="1" ht="12.75"/>
    <row r="1007" s="60" customFormat="1" ht="12.75"/>
    <row r="1008" s="60" customFormat="1" ht="12.75"/>
    <row r="1009" s="60" customFormat="1" ht="12.75"/>
    <row r="1010" s="60" customFormat="1" ht="12.75"/>
    <row r="1011" s="60" customFormat="1" ht="12.75"/>
    <row r="1012" s="60" customFormat="1" ht="12.75"/>
    <row r="1013" s="60" customFormat="1" ht="12.75"/>
    <row r="1014" s="60" customFormat="1" ht="12.75"/>
    <row r="1015" s="60" customFormat="1" ht="12.75"/>
    <row r="1016" s="60" customFormat="1" ht="12.75"/>
    <row r="1017" s="60" customFormat="1" ht="12.75"/>
    <row r="1018" s="60" customFormat="1" ht="12.75"/>
    <row r="1019" s="60" customFormat="1" ht="12.75"/>
    <row r="1020" s="60" customFormat="1" ht="12.75"/>
    <row r="1021" s="60" customFormat="1" ht="12.75"/>
    <row r="1022" s="60" customFormat="1" ht="12.75"/>
    <row r="1023" s="60" customFormat="1" ht="12.75"/>
    <row r="1024" s="60" customFormat="1" ht="12.75"/>
    <row r="1025" s="60" customFormat="1" ht="12.75"/>
    <row r="1026" s="60" customFormat="1" ht="12.75"/>
    <row r="1027" s="60" customFormat="1" ht="12.75"/>
    <row r="1028" s="60" customFormat="1" ht="12.75"/>
    <row r="1029" s="60" customFormat="1" ht="12.75"/>
    <row r="1030" s="60" customFormat="1" ht="12.75"/>
    <row r="1031" s="60" customFormat="1" ht="12.75"/>
    <row r="1032" s="60" customFormat="1" ht="12.75"/>
    <row r="1033" s="60" customFormat="1" ht="12.75"/>
    <row r="1034" s="60" customFormat="1" ht="12.75"/>
    <row r="1035" s="60" customFormat="1" ht="12.75"/>
    <row r="1036" s="60" customFormat="1" ht="12.75"/>
    <row r="1037" s="60" customFormat="1" ht="12.75"/>
    <row r="1038" s="60" customFormat="1" ht="12.75"/>
    <row r="1039" s="60" customFormat="1" ht="12.75"/>
    <row r="1040" s="60" customFormat="1" ht="12.75"/>
    <row r="1041" s="60" customFormat="1" ht="12.75"/>
    <row r="1042" s="60" customFormat="1" ht="12.75"/>
    <row r="1043" s="60" customFormat="1" ht="12.75"/>
    <row r="1044" s="60" customFormat="1" ht="12.75"/>
    <row r="1045" s="60" customFormat="1" ht="12.75"/>
    <row r="1046" s="60" customFormat="1" ht="12.75"/>
    <row r="1047" s="60" customFormat="1" ht="12.75"/>
    <row r="1048" s="60" customFormat="1" ht="12.75"/>
    <row r="1049" s="60" customFormat="1" ht="12.75"/>
    <row r="1050" s="60" customFormat="1" ht="12.75"/>
    <row r="1051" s="60" customFormat="1" ht="12.75"/>
    <row r="1052" s="60" customFormat="1" ht="12.75"/>
    <row r="1053" s="60" customFormat="1" ht="12.75"/>
    <row r="1054" s="60" customFormat="1" ht="12.75"/>
    <row r="1055" s="60" customFormat="1" ht="12.75"/>
    <row r="1056" s="60" customFormat="1" ht="12.75"/>
    <row r="1057" s="60" customFormat="1" ht="12.75"/>
    <row r="1058" s="60" customFormat="1" ht="12.75"/>
    <row r="1059" s="60" customFormat="1" ht="12.75"/>
    <row r="1060" s="60" customFormat="1" ht="12.75"/>
    <row r="1061" s="60" customFormat="1" ht="12.75"/>
    <row r="1062" s="60" customFormat="1" ht="12.75"/>
    <row r="1063" s="60" customFormat="1" ht="12.75"/>
    <row r="1064" s="60" customFormat="1" ht="12.75"/>
    <row r="1065" s="60" customFormat="1" ht="12.75"/>
    <row r="1066" s="60" customFormat="1" ht="12.75"/>
    <row r="1067" s="60" customFormat="1" ht="12.75"/>
    <row r="1068" s="60" customFormat="1" ht="12.75"/>
    <row r="1069" s="60" customFormat="1" ht="12.75"/>
    <row r="1070" s="60" customFormat="1" ht="12.75"/>
    <row r="1071" s="60" customFormat="1" ht="12.75"/>
    <row r="1072" s="60" customFormat="1" ht="12.75"/>
    <row r="1073" s="60" customFormat="1" ht="12.75"/>
    <row r="1074" s="60" customFormat="1" ht="12.75"/>
    <row r="1075" s="60" customFormat="1" ht="12.75"/>
    <row r="1076" s="60" customFormat="1" ht="12.75"/>
    <row r="1077" s="60" customFormat="1" ht="12.75"/>
    <row r="1078" s="60" customFormat="1" ht="12.75"/>
    <row r="1079" s="60" customFormat="1" ht="12.75"/>
    <row r="1080" s="60" customFormat="1" ht="12.75"/>
    <row r="1081" s="60" customFormat="1" ht="12.75"/>
    <row r="1082" s="60" customFormat="1" ht="12.75"/>
    <row r="1083" s="60" customFormat="1" ht="12.75"/>
    <row r="1084" s="60" customFormat="1" ht="12.75"/>
    <row r="1085" s="60" customFormat="1" ht="12.75"/>
    <row r="1086" s="60" customFormat="1" ht="12.75"/>
    <row r="1087" s="60" customFormat="1" ht="12.75"/>
    <row r="1088" s="60" customFormat="1" ht="12.75"/>
    <row r="1089" s="60" customFormat="1" ht="12.75"/>
    <row r="1090" s="60" customFormat="1" ht="12.75"/>
    <row r="1091" s="60" customFormat="1" ht="12.75"/>
    <row r="1092" s="60" customFormat="1" ht="12.75"/>
    <row r="1093" s="60" customFormat="1" ht="12.75"/>
    <row r="1094" s="60" customFormat="1" ht="12.75"/>
    <row r="1095" s="60" customFormat="1" ht="12.75"/>
    <row r="1096" s="60" customFormat="1" ht="12.75"/>
    <row r="1097" s="60" customFormat="1" ht="12.75"/>
    <row r="1098" s="60" customFormat="1" ht="12.75"/>
    <row r="1099" s="60" customFormat="1" ht="12.75"/>
    <row r="1100" s="60" customFormat="1" ht="12.75"/>
    <row r="1101" s="60" customFormat="1" ht="12.75"/>
    <row r="1102" s="60" customFormat="1" ht="12.75"/>
    <row r="1103" s="60" customFormat="1" ht="12.75"/>
    <row r="1104" s="60" customFormat="1" ht="12.75"/>
    <row r="1105" s="60" customFormat="1" ht="12.75"/>
    <row r="1106" s="60" customFormat="1" ht="12.75"/>
    <row r="1107" s="60" customFormat="1" ht="12.75"/>
    <row r="1108" s="60" customFormat="1" ht="12.75"/>
    <row r="1109" s="60" customFormat="1" ht="12.75"/>
    <row r="1110" s="60" customFormat="1" ht="12.75"/>
    <row r="1111" s="60" customFormat="1" ht="12.75"/>
    <row r="1112" s="60" customFormat="1" ht="12.75"/>
    <row r="1113" s="60" customFormat="1" ht="12.75"/>
    <row r="1114" s="60" customFormat="1" ht="12.75"/>
    <row r="1115" s="60" customFormat="1" ht="12.75"/>
    <row r="1116" s="60" customFormat="1" ht="12.75"/>
    <row r="1117" s="60" customFormat="1" ht="12.75"/>
    <row r="1118" s="60" customFormat="1" ht="12.75"/>
    <row r="1119" s="60" customFormat="1" ht="12.75"/>
    <row r="1120" s="60" customFormat="1" ht="12.75"/>
    <row r="1121" s="60" customFormat="1" ht="12.75"/>
    <row r="1122" s="60" customFormat="1" ht="12.75"/>
    <row r="1123" s="60" customFormat="1" ht="12.75"/>
    <row r="1124" s="60" customFormat="1" ht="12.75"/>
    <row r="1125" s="60" customFormat="1" ht="12.75"/>
    <row r="1126" s="60" customFormat="1" ht="12.75"/>
    <row r="1127" s="60" customFormat="1" ht="12.75"/>
    <row r="1128" s="60" customFormat="1" ht="12.75"/>
    <row r="1129" s="60" customFormat="1" ht="12.75"/>
    <row r="1130" s="60" customFormat="1" ht="12.75"/>
    <row r="1131" s="60" customFormat="1" ht="12.75"/>
    <row r="1132" s="60" customFormat="1" ht="12.75"/>
    <row r="1133" s="60" customFormat="1" ht="12.75"/>
    <row r="1134" s="60" customFormat="1" ht="12.75"/>
    <row r="1135" s="60" customFormat="1" ht="12.75"/>
    <row r="1136" s="60" customFormat="1" ht="12.75"/>
    <row r="1137" s="60" customFormat="1" ht="12.75"/>
    <row r="1138" s="60" customFormat="1" ht="12.75"/>
    <row r="1139" s="60" customFormat="1" ht="12.75"/>
    <row r="1140" s="60" customFormat="1" ht="12.75"/>
    <row r="1141" s="60" customFormat="1" ht="12.75"/>
    <row r="1142" s="60" customFormat="1" ht="12.75"/>
    <row r="1143" s="60" customFormat="1" ht="12.75"/>
    <row r="1144" s="60" customFormat="1" ht="12.75"/>
    <row r="1145" s="60" customFormat="1" ht="12.75"/>
    <row r="1146" s="60" customFormat="1" ht="12.75"/>
    <row r="1147" s="60" customFormat="1" ht="12.75"/>
    <row r="1148" s="60" customFormat="1" ht="12.75"/>
    <row r="1149" s="60" customFormat="1" ht="12.75"/>
    <row r="1150" s="60" customFormat="1" ht="12.75"/>
    <row r="1151" s="60" customFormat="1" ht="12.75"/>
    <row r="1152" s="60" customFormat="1" ht="12.75"/>
    <row r="1153" s="60" customFormat="1" ht="12.75"/>
    <row r="1154" s="60" customFormat="1" ht="12.75"/>
    <row r="1155" s="60" customFormat="1" ht="12.75"/>
    <row r="1156" s="60" customFormat="1" ht="12.75"/>
    <row r="1157" s="60" customFormat="1" ht="12.75"/>
    <row r="1158" s="60" customFormat="1" ht="12.75"/>
    <row r="1159" s="60" customFormat="1" ht="12.75"/>
    <row r="1160" s="60" customFormat="1" ht="12.75"/>
    <row r="1161" s="60" customFormat="1" ht="12.75"/>
    <row r="1162" s="60" customFormat="1" ht="12.75"/>
    <row r="1163" s="60" customFormat="1" ht="12.75"/>
    <row r="1164" s="60" customFormat="1" ht="12.75"/>
    <row r="1165" s="60" customFormat="1" ht="12.75"/>
    <row r="1166" s="60" customFormat="1" ht="12.75"/>
    <row r="1167" s="60" customFormat="1" ht="12.75"/>
    <row r="1168" s="60" customFormat="1" ht="12.75"/>
    <row r="1169" s="60" customFormat="1" ht="12.75"/>
    <row r="1170" s="60" customFormat="1" ht="12.75"/>
    <row r="1171" s="60" customFormat="1" ht="12.75"/>
    <row r="1172" s="60" customFormat="1" ht="12.75"/>
    <row r="1173" s="60" customFormat="1" ht="12.75"/>
    <row r="1174" s="60" customFormat="1" ht="12.75"/>
    <row r="1175" s="60" customFormat="1" ht="12.75"/>
    <row r="1176" s="60" customFormat="1" ht="12.75"/>
    <row r="1177" s="60" customFormat="1" ht="12.75"/>
    <row r="1178" s="60" customFormat="1" ht="12.75"/>
    <row r="1179" s="60" customFormat="1" ht="12.75"/>
    <row r="1180" s="60" customFormat="1" ht="12.75"/>
    <row r="1181" s="60" customFormat="1" ht="12.75"/>
    <row r="1182" s="60" customFormat="1" ht="12.75"/>
    <row r="1183" s="60" customFormat="1" ht="12.75"/>
    <row r="1184" s="60" customFormat="1" ht="12.75"/>
    <row r="1185" s="60" customFormat="1" ht="12.75"/>
    <row r="1186" s="60" customFormat="1" ht="12.75"/>
    <row r="1187" s="60" customFormat="1" ht="12.75"/>
    <row r="1188" s="60" customFormat="1" ht="12.75"/>
    <row r="1189" s="60" customFormat="1" ht="12.75"/>
    <row r="1190" s="60" customFormat="1" ht="12.75"/>
    <row r="1191" s="60" customFormat="1" ht="12.75"/>
    <row r="1192" s="60" customFormat="1" ht="12.75"/>
    <row r="1193" s="60" customFormat="1" ht="12.75"/>
    <row r="1194" s="60" customFormat="1" ht="12.75"/>
    <row r="1195" s="60" customFormat="1" ht="12.75"/>
    <row r="1196" s="60" customFormat="1" ht="12.75"/>
    <row r="1197" s="60" customFormat="1" ht="12.75"/>
    <row r="1198" s="60" customFormat="1" ht="12.75"/>
    <row r="1199" s="60" customFormat="1" ht="12.75"/>
    <row r="1200" s="60" customFormat="1" ht="12.75"/>
    <row r="1201" s="60" customFormat="1" ht="12.75"/>
    <row r="1202" s="60" customFormat="1" ht="12.75"/>
    <row r="1203" s="60" customFormat="1" ht="12.75"/>
    <row r="1204" s="60" customFormat="1" ht="12.75"/>
    <row r="1205" s="60" customFormat="1" ht="12.75"/>
    <row r="1206" s="60" customFormat="1" ht="12.75"/>
    <row r="1207" s="60" customFormat="1" ht="12.75"/>
    <row r="1208" s="60" customFormat="1" ht="12.75"/>
    <row r="1209" s="60" customFormat="1" ht="12.75"/>
    <row r="1210" s="60" customFormat="1" ht="12.75"/>
    <row r="1211" s="60" customFormat="1" ht="12.75"/>
    <row r="1212" s="60" customFormat="1" ht="12.75"/>
    <row r="1213" s="60" customFormat="1" ht="12.75"/>
    <row r="1214" s="60" customFormat="1" ht="12.75"/>
    <row r="1215" s="60" customFormat="1" ht="12.75"/>
    <row r="1216" s="60" customFormat="1" ht="12.75"/>
    <row r="1217" s="60" customFormat="1" ht="12.75"/>
    <row r="1218" s="60" customFormat="1" ht="12.75"/>
    <row r="1219" s="60" customFormat="1" ht="12.75"/>
    <row r="1220" s="60" customFormat="1" ht="12.75"/>
    <row r="1221" s="60" customFormat="1" ht="12.75"/>
    <row r="1222" s="60" customFormat="1" ht="12.75"/>
    <row r="1223" s="60" customFormat="1" ht="12.75"/>
    <row r="1224" s="60" customFormat="1" ht="12.75"/>
    <row r="1225" s="60" customFormat="1" ht="12.75"/>
    <row r="1226" s="60" customFormat="1" ht="12.75"/>
    <row r="1227" s="60" customFormat="1" ht="12.75"/>
    <row r="1228" s="60" customFormat="1" ht="12.75"/>
    <row r="1229" s="60" customFormat="1" ht="12.75"/>
    <row r="1230" s="60" customFormat="1" ht="12.75"/>
    <row r="1231" s="60" customFormat="1" ht="12.75"/>
    <row r="1232" s="60" customFormat="1" ht="12.75"/>
    <row r="1233" s="60" customFormat="1" ht="12.75"/>
    <row r="1234" s="60" customFormat="1" ht="12.75"/>
    <row r="1235" s="60" customFormat="1" ht="12.75"/>
    <row r="1236" s="60" customFormat="1" ht="12.75"/>
    <row r="1237" s="60" customFormat="1" ht="12.75"/>
    <row r="1238" s="60" customFormat="1" ht="12.75"/>
    <row r="1239" s="60" customFormat="1" ht="12.75"/>
    <row r="1240" s="60" customFormat="1" ht="12.75"/>
    <row r="1241" s="60" customFormat="1" ht="12.75"/>
    <row r="1242" s="60" customFormat="1" ht="12.75"/>
    <row r="1243" s="60" customFormat="1" ht="12.75"/>
    <row r="1244" s="60" customFormat="1" ht="12.75"/>
    <row r="1245" s="60" customFormat="1" ht="12.75"/>
    <row r="1246" s="60" customFormat="1" ht="12.75"/>
    <row r="1247" s="60" customFormat="1" ht="12.75"/>
    <row r="1248" s="60" customFormat="1" ht="12.75"/>
    <row r="1249" s="60" customFormat="1" ht="12.75"/>
    <row r="1250" s="60" customFormat="1" ht="12.75"/>
    <row r="1251" s="60" customFormat="1" ht="12.75"/>
    <row r="1252" s="60" customFormat="1" ht="12.75"/>
    <row r="1253" s="60" customFormat="1" ht="12.75"/>
    <row r="1254" s="60" customFormat="1" ht="12.75"/>
    <row r="1255" s="60" customFormat="1" ht="12.75"/>
    <row r="1256" s="60" customFormat="1" ht="12.75"/>
    <row r="1257" s="60" customFormat="1" ht="12.75"/>
    <row r="1258" s="60" customFormat="1" ht="12.75"/>
    <row r="1259" s="60" customFormat="1" ht="12.75"/>
    <row r="1260" s="60" customFormat="1" ht="12.75"/>
    <row r="1261" s="60" customFormat="1" ht="12.75"/>
    <row r="1262" s="60" customFormat="1" ht="12.75"/>
    <row r="1263" s="60" customFormat="1" ht="12.75"/>
    <row r="1264" s="60" customFormat="1" ht="12.75"/>
    <row r="1265" s="60" customFormat="1" ht="12.75"/>
    <row r="1266" s="60" customFormat="1" ht="12.75"/>
    <row r="1267" s="60" customFormat="1" ht="12.75"/>
    <row r="1268" s="60" customFormat="1" ht="12.75"/>
    <row r="1269" s="60" customFormat="1" ht="12.75"/>
    <row r="1270" s="60" customFormat="1" ht="12.75"/>
    <row r="1271" s="60" customFormat="1" ht="12.75"/>
    <row r="1272" s="60" customFormat="1" ht="12.75"/>
    <row r="1273" s="60" customFormat="1" ht="12.75"/>
    <row r="1274" s="60" customFormat="1" ht="12.75"/>
    <row r="1275" s="60" customFormat="1" ht="12.75"/>
    <row r="1276" s="60" customFormat="1" ht="12.75"/>
    <row r="1277" s="60" customFormat="1" ht="12.75"/>
    <row r="1278" s="60" customFormat="1" ht="12.75"/>
    <row r="1279" s="60" customFormat="1" ht="12.75"/>
    <row r="1280" s="60" customFormat="1" ht="12.75"/>
    <row r="1281" s="60" customFormat="1" ht="12.75"/>
    <row r="1282" s="60" customFormat="1" ht="12.75"/>
    <row r="1283" s="60" customFormat="1" ht="12.75"/>
    <row r="1284" s="60" customFormat="1" ht="12.75"/>
    <row r="1285" s="60" customFormat="1" ht="12.75"/>
    <row r="1286" s="60" customFormat="1" ht="12.75"/>
    <row r="1287" s="60" customFormat="1" ht="12.75"/>
    <row r="1288" s="60" customFormat="1" ht="12.75"/>
    <row r="1289" s="60" customFormat="1" ht="12.75"/>
    <row r="1290" s="60" customFormat="1" ht="12.75"/>
    <row r="1291" s="60" customFormat="1" ht="12.75"/>
    <row r="1292" s="60" customFormat="1" ht="12.75"/>
    <row r="1293" s="60" customFormat="1" ht="12.75"/>
    <row r="1294" s="60" customFormat="1" ht="12.75"/>
    <row r="1295" s="60" customFormat="1" ht="12.75"/>
    <row r="1296" s="60" customFormat="1" ht="12.75"/>
    <row r="1297" s="60" customFormat="1" ht="12.75"/>
    <row r="1298" s="60" customFormat="1" ht="12.75"/>
    <row r="1299" s="60" customFormat="1" ht="12.75"/>
    <row r="1300" s="60" customFormat="1" ht="12.75"/>
    <row r="1301" s="60" customFormat="1" ht="12.75"/>
    <row r="1302" s="60" customFormat="1" ht="12.75"/>
    <row r="1303" s="60" customFormat="1" ht="12.75"/>
    <row r="1304" s="60" customFormat="1" ht="12.75"/>
    <row r="1305" s="60" customFormat="1" ht="12.75"/>
    <row r="1306" s="60" customFormat="1" ht="12.75"/>
    <row r="1307" s="60" customFormat="1" ht="12.75"/>
    <row r="1308" s="60" customFormat="1" ht="12.75"/>
    <row r="1309" s="60" customFormat="1" ht="12.75"/>
    <row r="1310" s="60" customFormat="1" ht="12.75"/>
    <row r="1311" s="60" customFormat="1" ht="12.75"/>
    <row r="1312" s="60" customFormat="1" ht="12.75"/>
    <row r="1313" s="60" customFormat="1" ht="12.75"/>
    <row r="1314" s="60" customFormat="1" ht="12.75"/>
    <row r="1315" s="60" customFormat="1" ht="12.75"/>
    <row r="1316" s="60" customFormat="1" ht="12.75"/>
    <row r="1317" s="60" customFormat="1" ht="12.75"/>
    <row r="1318" s="60" customFormat="1" ht="12.75"/>
    <row r="1319" s="60" customFormat="1" ht="12.75"/>
    <row r="1320" s="60" customFormat="1" ht="12.75"/>
    <row r="1321" s="60" customFormat="1" ht="12.75"/>
    <row r="1322" s="60" customFormat="1" ht="12.75"/>
    <row r="1323" s="60" customFormat="1" ht="12.75"/>
    <row r="1324" s="60" customFormat="1" ht="12.75"/>
    <row r="1325" s="60" customFormat="1" ht="12.75"/>
    <row r="1326" s="60" customFormat="1" ht="12.75"/>
    <row r="1327" s="60" customFormat="1" ht="12.75"/>
    <row r="1328" s="60" customFormat="1" ht="12.75"/>
    <row r="1329" s="60" customFormat="1" ht="12.75"/>
    <row r="1330" s="60" customFormat="1" ht="12.75"/>
    <row r="1331" s="60" customFormat="1" ht="12.75"/>
    <row r="1332" s="60" customFormat="1" ht="12.75"/>
    <row r="1333" s="60" customFormat="1" ht="12.75"/>
    <row r="1334" s="60" customFormat="1" ht="12.75"/>
    <row r="1335" s="60" customFormat="1" ht="12.75"/>
    <row r="1336" s="60" customFormat="1" ht="12.75"/>
    <row r="1337" s="60" customFormat="1" ht="12.75"/>
    <row r="1338" s="60" customFormat="1" ht="12.75"/>
    <row r="1339" s="60" customFormat="1" ht="12.75"/>
    <row r="1340" s="60" customFormat="1" ht="12.75"/>
    <row r="1341" s="60" customFormat="1" ht="12.75"/>
    <row r="1342" s="60" customFormat="1" ht="12.75"/>
    <row r="1343" s="60" customFormat="1" ht="12.75"/>
    <row r="1344" s="60" customFormat="1" ht="12.75"/>
    <row r="1345" s="60" customFormat="1" ht="12.75"/>
    <row r="1346" s="60" customFormat="1" ht="12.75"/>
    <row r="1347" s="60" customFormat="1" ht="12.75"/>
    <row r="1348" s="60" customFormat="1" ht="12.75"/>
    <row r="1349" s="60" customFormat="1" ht="12.75"/>
    <row r="1350" s="60" customFormat="1" ht="12.75"/>
    <row r="1351" s="60" customFormat="1" ht="12.75"/>
    <row r="1352" s="60" customFormat="1" ht="12.75"/>
    <row r="1353" s="60" customFormat="1" ht="12.75"/>
    <row r="1354" s="60" customFormat="1" ht="12.75"/>
    <row r="1355" s="60" customFormat="1" ht="12.75"/>
    <row r="1356" s="60" customFormat="1" ht="12.75"/>
    <row r="1357" s="60" customFormat="1" ht="12.75"/>
    <row r="1358" s="60" customFormat="1" ht="12.75"/>
    <row r="1359" s="60" customFormat="1" ht="12.75"/>
    <row r="1360" s="60" customFormat="1" ht="12.75"/>
    <row r="1361" s="60" customFormat="1" ht="12.75"/>
    <row r="1362" s="60" customFormat="1" ht="12.75"/>
    <row r="1363" s="60" customFormat="1" ht="12.75"/>
    <row r="1364" s="60" customFormat="1" ht="12.75"/>
    <row r="1365" s="60" customFormat="1" ht="12.75"/>
    <row r="1366" s="60" customFormat="1" ht="12.75"/>
    <row r="1367" s="60" customFormat="1" ht="12.75"/>
    <row r="1368" s="60" customFormat="1" ht="12.75"/>
    <row r="1369" s="60" customFormat="1" ht="12.75"/>
    <row r="1370" s="60" customFormat="1" ht="12.75"/>
    <row r="1371" s="60" customFormat="1" ht="12.75"/>
    <row r="1372" s="60" customFormat="1" ht="12.75"/>
    <row r="1373" s="60" customFormat="1" ht="12.75"/>
    <row r="1374" s="60" customFormat="1" ht="12.75"/>
    <row r="1375" s="60" customFormat="1" ht="12.75"/>
    <row r="1376" s="60" customFormat="1" ht="12.75"/>
    <row r="1377" s="60" customFormat="1" ht="12.75"/>
    <row r="1378" s="60" customFormat="1" ht="12.75"/>
    <row r="1379" s="60" customFormat="1" ht="12.75"/>
    <row r="1380" s="60" customFormat="1" ht="12.75"/>
    <row r="1381" s="60" customFormat="1" ht="12.75"/>
    <row r="1382" s="60" customFormat="1" ht="12.75"/>
    <row r="1383" s="60" customFormat="1" ht="12.75"/>
    <row r="1384" s="60" customFormat="1" ht="12.75"/>
    <row r="1385" s="60" customFormat="1" ht="12.75"/>
    <row r="1386" s="60" customFormat="1" ht="12.75"/>
    <row r="1387" s="60" customFormat="1" ht="12.75"/>
    <row r="1388" s="60" customFormat="1" ht="12.75"/>
    <row r="1389" s="60" customFormat="1" ht="12.75"/>
    <row r="1390" s="60" customFormat="1" ht="12.75"/>
    <row r="1391" s="60" customFormat="1" ht="12.75"/>
    <row r="1392" s="60" customFormat="1" ht="12.75"/>
    <row r="1393" s="60" customFormat="1" ht="12.75"/>
    <row r="1394" s="60" customFormat="1" ht="12.75"/>
    <row r="1395" s="60" customFormat="1" ht="12.75"/>
    <row r="1396" s="60" customFormat="1" ht="12.75"/>
    <row r="1397" s="60" customFormat="1" ht="12.75"/>
    <row r="1398" s="60" customFormat="1" ht="12.75"/>
    <row r="1399" s="60" customFormat="1" ht="12.75"/>
    <row r="1400" s="60" customFormat="1" ht="12.75"/>
    <row r="1401" s="60" customFormat="1" ht="12.75"/>
    <row r="1402" s="60" customFormat="1" ht="12.75"/>
    <row r="1403" s="60" customFormat="1" ht="12.75"/>
    <row r="1404" s="60" customFormat="1" ht="12.75"/>
    <row r="1405" s="60" customFormat="1" ht="12.75"/>
    <row r="1406" s="60" customFormat="1" ht="12.75"/>
    <row r="1407" s="60" customFormat="1" ht="12.75"/>
    <row r="1408" s="60" customFormat="1" ht="12.75"/>
    <row r="1409" s="60" customFormat="1" ht="12.75"/>
    <row r="1410" s="60" customFormat="1" ht="12.75"/>
    <row r="1411" s="60" customFormat="1" ht="12.75"/>
    <row r="1412" s="60" customFormat="1" ht="12.75"/>
    <row r="1413" s="60" customFormat="1" ht="12.75"/>
    <row r="1414" s="60" customFormat="1" ht="12.75"/>
    <row r="1415" s="60" customFormat="1" ht="12.75"/>
    <row r="1416" s="60" customFormat="1" ht="12.75"/>
    <row r="1417" s="60" customFormat="1" ht="12.75"/>
    <row r="1418" s="60" customFormat="1" ht="12.75"/>
    <row r="1419" s="60" customFormat="1" ht="12.75"/>
    <row r="1420" s="60" customFormat="1" ht="12.75"/>
    <row r="1421" s="60" customFormat="1" ht="12.75"/>
    <row r="1422" s="60" customFormat="1" ht="12.75"/>
    <row r="1423" s="60" customFormat="1" ht="12.75"/>
    <row r="1424" s="60" customFormat="1" ht="12.75"/>
    <row r="1425" s="60" customFormat="1" ht="12.75"/>
    <row r="1426" s="60" customFormat="1" ht="12.75"/>
    <row r="1427" s="60" customFormat="1" ht="12.75"/>
    <row r="1428" s="60" customFormat="1" ht="12.75"/>
    <row r="1429" s="60" customFormat="1" ht="12.75"/>
    <row r="1430" s="60" customFormat="1" ht="12.75"/>
    <row r="1431" s="60" customFormat="1" ht="12.75"/>
    <row r="1432" s="60" customFormat="1" ht="12.75"/>
    <row r="1433" s="60" customFormat="1" ht="12.75"/>
    <row r="1434" s="60" customFormat="1" ht="12.75"/>
    <row r="1435" s="60" customFormat="1" ht="12.75"/>
    <row r="1436" s="60" customFormat="1" ht="12.75"/>
    <row r="1437" s="60" customFormat="1" ht="12.75"/>
    <row r="1438" s="60" customFormat="1" ht="12.75"/>
    <row r="1439" s="60" customFormat="1" ht="12.75"/>
    <row r="1440" s="60" customFormat="1" ht="12.75"/>
    <row r="1441" s="60" customFormat="1" ht="12.75"/>
    <row r="1442" s="60" customFormat="1" ht="12.75"/>
    <row r="1443" s="60" customFormat="1" ht="12.75"/>
    <row r="1444" s="60" customFormat="1" ht="12.75"/>
    <row r="1445" s="60" customFormat="1" ht="12.75"/>
    <row r="1446" s="60" customFormat="1" ht="12.75"/>
    <row r="1447" s="60" customFormat="1" ht="12.75"/>
    <row r="1448" s="60" customFormat="1" ht="12.75"/>
    <row r="1449" s="60" customFormat="1" ht="12.75"/>
    <row r="1450" s="60" customFormat="1" ht="12.75"/>
    <row r="1451" s="60" customFormat="1" ht="12.75"/>
    <row r="1452" s="60" customFormat="1" ht="12.75"/>
    <row r="1453" s="60" customFormat="1" ht="12.75"/>
    <row r="1454" s="60" customFormat="1" ht="12.75"/>
    <row r="1455" s="60" customFormat="1" ht="12.75"/>
    <row r="1456" s="60" customFormat="1" ht="12.75"/>
    <row r="1457" s="60" customFormat="1" ht="12.75"/>
    <row r="1458" s="60" customFormat="1" ht="12.75"/>
    <row r="1459" s="60" customFormat="1" ht="12.75"/>
    <row r="1460" s="60" customFormat="1" ht="12.75"/>
    <row r="1461" s="60" customFormat="1" ht="12.75"/>
    <row r="1462" s="60" customFormat="1" ht="12.75"/>
    <row r="1463" s="60" customFormat="1" ht="12.75"/>
    <row r="1464" s="60" customFormat="1" ht="12.75"/>
    <row r="1465" s="60" customFormat="1" ht="12.75"/>
    <row r="1466" s="60" customFormat="1" ht="12.75"/>
    <row r="1467" s="60" customFormat="1" ht="12.75"/>
    <row r="1468" s="60" customFormat="1" ht="12.75"/>
    <row r="1469" s="60" customFormat="1" ht="12.75"/>
    <row r="1470" s="60" customFormat="1" ht="12.75"/>
    <row r="1471" s="60" customFormat="1" ht="12.75"/>
    <row r="1472" s="60" customFormat="1" ht="12.75"/>
    <row r="1473" s="60" customFormat="1" ht="12.75"/>
    <row r="1474" s="60" customFormat="1" ht="12.75"/>
    <row r="1475" s="60" customFormat="1" ht="12.75"/>
    <row r="1476" s="60" customFormat="1" ht="12.75"/>
    <row r="1477" s="60" customFormat="1" ht="12.75"/>
    <row r="1478" s="60" customFormat="1" ht="12.75"/>
    <row r="1479" s="60" customFormat="1" ht="12.75"/>
    <row r="1480" s="60" customFormat="1" ht="12.75"/>
    <row r="1481" s="60" customFormat="1" ht="12.75"/>
    <row r="1482" s="60" customFormat="1" ht="12.75"/>
    <row r="1483" s="60" customFormat="1" ht="12.75"/>
    <row r="1484" s="60" customFormat="1" ht="12.75"/>
    <row r="1485" s="60" customFormat="1" ht="12.75"/>
    <row r="1486" s="60" customFormat="1" ht="12.75"/>
    <row r="1487" s="60" customFormat="1" ht="12.75"/>
    <row r="1488" s="60" customFormat="1" ht="12.75"/>
    <row r="1489" s="60" customFormat="1" ht="12.75"/>
    <row r="1490" s="60" customFormat="1" ht="12.75"/>
    <row r="1491" s="60" customFormat="1" ht="12.75"/>
    <row r="1492" s="60" customFormat="1" ht="12.75"/>
    <row r="1493" s="60" customFormat="1" ht="12.75"/>
    <row r="1494" s="60" customFormat="1" ht="12.75"/>
    <row r="1495" s="60" customFormat="1" ht="12.75"/>
    <row r="1496" s="60" customFormat="1" ht="12.75"/>
    <row r="1497" s="60" customFormat="1" ht="12.75"/>
    <row r="1498" s="60" customFormat="1" ht="12.75"/>
    <row r="1499" s="60" customFormat="1" ht="12.75"/>
    <row r="1500" s="60" customFormat="1" ht="12.75"/>
    <row r="1501" s="60" customFormat="1" ht="12.75"/>
    <row r="1502" s="60" customFormat="1" ht="12.75"/>
    <row r="1503" s="60" customFormat="1" ht="12.75"/>
    <row r="1504" s="60" customFormat="1" ht="12.75"/>
    <row r="1505" s="60" customFormat="1" ht="12.75"/>
    <row r="1506" s="60" customFormat="1" ht="12.75"/>
    <row r="1507" s="60" customFormat="1" ht="12.75"/>
    <row r="1508" s="60" customFormat="1" ht="12.75"/>
    <row r="1509" s="60" customFormat="1" ht="12.75"/>
    <row r="1510" s="60" customFormat="1" ht="12.75"/>
    <row r="1511" s="60" customFormat="1" ht="12.75"/>
    <row r="1512" s="60" customFormat="1" ht="12.75"/>
    <row r="1513" s="60" customFormat="1" ht="12.75"/>
    <row r="1514" s="60" customFormat="1" ht="12.75"/>
    <row r="1515" s="60" customFormat="1" ht="12.75"/>
    <row r="1516" s="60" customFormat="1" ht="12.75"/>
    <row r="1517" s="60" customFormat="1" ht="12.75"/>
    <row r="1518" s="60" customFormat="1" ht="12.75"/>
    <row r="1519" s="60" customFormat="1" ht="12.75"/>
    <row r="1520" s="60" customFormat="1" ht="12.75"/>
    <row r="1521" s="60" customFormat="1" ht="12.75"/>
    <row r="1522" s="60" customFormat="1" ht="12.75"/>
    <row r="1523" s="60" customFormat="1" ht="12.75"/>
    <row r="1524" s="60" customFormat="1" ht="12.75"/>
    <row r="1525" s="60" customFormat="1" ht="12.75"/>
    <row r="1526" s="60" customFormat="1" ht="12.75"/>
    <row r="1527" s="60" customFormat="1" ht="12.75"/>
    <row r="1528" s="60" customFormat="1" ht="12.75"/>
    <row r="1529" s="60" customFormat="1" ht="12.75"/>
    <row r="1530" s="60" customFormat="1" ht="12.75"/>
    <row r="1531" s="60" customFormat="1" ht="12.75"/>
    <row r="1532" s="60" customFormat="1" ht="12.75"/>
    <row r="1533" s="60" customFormat="1" ht="12.75"/>
    <row r="1534" s="60" customFormat="1" ht="12.75"/>
    <row r="1535" s="60" customFormat="1" ht="12.75"/>
    <row r="1536" s="60" customFormat="1" ht="12.75"/>
    <row r="1537" s="60" customFormat="1" ht="12.75"/>
    <row r="1538" s="60" customFormat="1" ht="12.75"/>
    <row r="1539" s="60" customFormat="1" ht="12.75"/>
    <row r="1540" s="60" customFormat="1" ht="12.75"/>
    <row r="1541" s="60" customFormat="1" ht="12.75"/>
    <row r="1542" s="60" customFormat="1" ht="12.75"/>
    <row r="1543" s="60" customFormat="1" ht="12.75"/>
    <row r="1544" s="60" customFormat="1" ht="12.75"/>
    <row r="1545" s="60" customFormat="1" ht="12.75"/>
    <row r="1546" s="60" customFormat="1" ht="12.75"/>
    <row r="1547" s="60" customFormat="1" ht="12.75"/>
    <row r="1548" s="60" customFormat="1" ht="12.75"/>
    <row r="1549" s="60" customFormat="1" ht="12.75"/>
    <row r="1550" s="60" customFormat="1" ht="12.75"/>
    <row r="1551" s="60" customFormat="1" ht="12.75"/>
    <row r="1552" s="60" customFormat="1" ht="12.75"/>
    <row r="1553" s="60" customFormat="1" ht="12.75"/>
    <row r="1554" s="60" customFormat="1" ht="12.75"/>
    <row r="1555" s="60" customFormat="1" ht="12.75"/>
    <row r="1556" s="60" customFormat="1" ht="12.75"/>
    <row r="1557" s="60" customFormat="1" ht="12.75"/>
    <row r="1558" s="60" customFormat="1" ht="12.75"/>
    <row r="1559" s="60" customFormat="1" ht="12.75"/>
    <row r="1560" s="60" customFormat="1" ht="12.75"/>
    <row r="1561" s="60" customFormat="1" ht="12.75"/>
    <row r="1562" s="60" customFormat="1" ht="12.75"/>
    <row r="1563" s="60" customFormat="1" ht="12.75"/>
    <row r="1564" s="60" customFormat="1" ht="12.75"/>
    <row r="1565" s="60" customFormat="1" ht="12.75"/>
    <row r="1566" s="60" customFormat="1" ht="12.75"/>
    <row r="1567" s="60" customFormat="1" ht="12.75"/>
    <row r="1568" s="60" customFormat="1" ht="12.75"/>
    <row r="1569" s="60" customFormat="1" ht="12.75"/>
    <row r="1570" s="60" customFormat="1" ht="12.75"/>
    <row r="1571" s="60" customFormat="1" ht="12.75"/>
    <row r="1572" s="60" customFormat="1" ht="12.75"/>
    <row r="1573" s="60" customFormat="1" ht="12.75"/>
    <row r="1574" s="60" customFormat="1" ht="12.75"/>
    <row r="1575" s="60" customFormat="1" ht="12.75"/>
    <row r="1576" s="60" customFormat="1" ht="12.75"/>
    <row r="1577" s="60" customFormat="1" ht="12.75"/>
    <row r="1578" s="60" customFormat="1" ht="12.75"/>
    <row r="1579" s="60" customFormat="1" ht="12.75"/>
    <row r="1580" s="60" customFormat="1" ht="12.75"/>
    <row r="1581" s="60" customFormat="1" ht="12.75"/>
    <row r="1582" s="60" customFormat="1" ht="12.75"/>
    <row r="1583" s="60" customFormat="1" ht="12.75"/>
    <row r="1584" s="60" customFormat="1" ht="12.75"/>
    <row r="1585" s="60" customFormat="1" ht="12.75"/>
    <row r="1586" s="60" customFormat="1" ht="12.75"/>
    <row r="1587" s="60" customFormat="1" ht="12.75"/>
    <row r="1588" s="60" customFormat="1" ht="12.75"/>
    <row r="1589" s="60" customFormat="1" ht="12.75"/>
    <row r="1590" s="60" customFormat="1" ht="12.75"/>
    <row r="1591" s="60" customFormat="1" ht="12.75"/>
    <row r="1592" s="60" customFormat="1" ht="12.75"/>
    <row r="1593" s="60" customFormat="1" ht="12.75"/>
    <row r="1594" s="60" customFormat="1" ht="12.75"/>
    <row r="1595" s="60" customFormat="1" ht="12.75"/>
    <row r="1596" s="60" customFormat="1" ht="12.75"/>
    <row r="1597" s="60" customFormat="1" ht="12.75"/>
    <row r="1598" s="60" customFormat="1" ht="12.75"/>
    <row r="1599" s="60" customFormat="1" ht="12.75"/>
    <row r="1600" s="60" customFormat="1" ht="12.75"/>
    <row r="1601" s="60" customFormat="1" ht="12.75"/>
    <row r="1602" s="60" customFormat="1" ht="12.75"/>
    <row r="1603" s="60" customFormat="1" ht="12.75"/>
    <row r="1604" s="60" customFormat="1" ht="12.75"/>
    <row r="1605" s="60" customFormat="1" ht="12.75"/>
    <row r="1606" s="60" customFormat="1" ht="12.75"/>
    <row r="1607" s="60" customFormat="1" ht="12.75"/>
    <row r="1608" s="60" customFormat="1" ht="12.75"/>
    <row r="1609" s="60" customFormat="1" ht="12.75"/>
    <row r="1610" s="60" customFormat="1" ht="12.75"/>
    <row r="1611" s="60" customFormat="1" ht="12.75"/>
    <row r="1612" s="60" customFormat="1" ht="12.75"/>
    <row r="1613" s="60" customFormat="1" ht="12.75"/>
    <row r="1614" s="60" customFormat="1" ht="12.75"/>
    <row r="1615" s="60" customFormat="1" ht="12.75"/>
    <row r="1616" s="60" customFormat="1" ht="12.75"/>
    <row r="1617" s="60" customFormat="1" ht="12.75"/>
    <row r="1618" s="60" customFormat="1" ht="12.75"/>
    <row r="1619" s="60" customFormat="1" ht="12.75"/>
    <row r="1620" s="60" customFormat="1" ht="12.75"/>
    <row r="1621" s="60" customFormat="1" ht="12.75"/>
    <row r="1622" s="60" customFormat="1" ht="12.75"/>
    <row r="1623" s="60" customFormat="1" ht="12.75"/>
    <row r="1624" s="60" customFormat="1" ht="12.75"/>
    <row r="1625" s="60" customFormat="1" ht="12.75"/>
    <row r="1626" s="60" customFormat="1" ht="12.75"/>
    <row r="1627" s="60" customFormat="1" ht="12.75"/>
    <row r="1628" s="60" customFormat="1" ht="12.75"/>
    <row r="1629" s="60" customFormat="1" ht="12.75"/>
    <row r="1630" s="60" customFormat="1" ht="12.75"/>
    <row r="1631" s="60" customFormat="1" ht="12.75"/>
    <row r="1632" s="60" customFormat="1" ht="12.75"/>
    <row r="1633" s="60" customFormat="1" ht="12.75"/>
    <row r="1634" s="60" customFormat="1" ht="12.75"/>
    <row r="1635" s="60" customFormat="1" ht="12.75"/>
    <row r="1636" s="60" customFormat="1" ht="12.75"/>
    <row r="1637" s="60" customFormat="1" ht="12.75"/>
    <row r="1638" s="60" customFormat="1" ht="12.75"/>
    <row r="1639" s="60" customFormat="1" ht="12.75"/>
    <row r="1640" s="60" customFormat="1" ht="12.75"/>
    <row r="1641" s="60" customFormat="1" ht="12.75"/>
    <row r="1642" s="60" customFormat="1" ht="12.75"/>
    <row r="1643" s="60" customFormat="1" ht="12.75"/>
    <row r="1644" s="60" customFormat="1" ht="12.75"/>
    <row r="1645" s="60" customFormat="1" ht="12.75"/>
    <row r="1646" s="60" customFormat="1" ht="12.75"/>
    <row r="1647" s="60" customFormat="1" ht="12.75"/>
    <row r="1648" s="60" customFormat="1" ht="12.75"/>
    <row r="1649" s="60" customFormat="1" ht="12.75"/>
    <row r="1650" s="60" customFormat="1" ht="12.75"/>
    <row r="1651" s="60" customFormat="1" ht="12.75"/>
    <row r="1652" s="60" customFormat="1" ht="12.75"/>
    <row r="1653" s="60" customFormat="1" ht="12.75"/>
    <row r="1654" s="60" customFormat="1" ht="12.75"/>
    <row r="1655" s="60" customFormat="1" ht="12.75"/>
    <row r="1656" s="60" customFormat="1" ht="12.75"/>
    <row r="1657" s="60" customFormat="1" ht="12.75"/>
    <row r="1658" s="60" customFormat="1" ht="12.75"/>
    <row r="1659" s="60" customFormat="1" ht="12.75"/>
    <row r="1660" s="60" customFormat="1" ht="12.75"/>
    <row r="1661" s="60" customFormat="1" ht="12.75"/>
    <row r="1662" s="60" customFormat="1" ht="12.75"/>
    <row r="1663" s="60" customFormat="1" ht="12.75"/>
    <row r="1664" s="60" customFormat="1" ht="12.75"/>
    <row r="1665" s="60" customFormat="1" ht="12.75"/>
    <row r="1666" s="60" customFormat="1" ht="12.75"/>
    <row r="1667" s="60" customFormat="1" ht="12.75"/>
    <row r="1668" s="60" customFormat="1" ht="12.75"/>
    <row r="1669" s="60" customFormat="1" ht="12.75"/>
    <row r="1670" s="60" customFormat="1" ht="12.75"/>
    <row r="1671" s="60" customFormat="1" ht="12.75"/>
    <row r="1672" s="60" customFormat="1" ht="12.75"/>
    <row r="1673" s="60" customFormat="1" ht="12.75"/>
    <row r="1674" s="60" customFormat="1" ht="12.75"/>
    <row r="1675" s="60" customFormat="1" ht="12.75"/>
    <row r="1676" s="60" customFormat="1" ht="12.75"/>
    <row r="1677" s="60" customFormat="1" ht="12.75"/>
    <row r="1678" s="60" customFormat="1" ht="12.75"/>
    <row r="1679" s="60" customFormat="1" ht="12.75"/>
    <row r="1680" s="60" customFormat="1" ht="12.75"/>
    <row r="1681" s="60" customFormat="1" ht="12.75"/>
    <row r="1682" s="60" customFormat="1" ht="12.75"/>
    <row r="1683" s="60" customFormat="1" ht="12.75"/>
    <row r="1684" s="60" customFormat="1" ht="12.75"/>
    <row r="1685" s="60" customFormat="1" ht="12.75"/>
    <row r="1686" s="60" customFormat="1" ht="12.75"/>
    <row r="1687" s="60" customFormat="1" ht="12.75"/>
    <row r="1688" s="60" customFormat="1" ht="12.75"/>
    <row r="1689" s="60" customFormat="1" ht="12.75"/>
    <row r="1690" s="60" customFormat="1" ht="12.75"/>
    <row r="1691" s="60" customFormat="1" ht="12.75"/>
    <row r="1692" s="60" customFormat="1" ht="12.75"/>
    <row r="1693" s="60" customFormat="1" ht="12.75"/>
    <row r="1694" s="60" customFormat="1" ht="12.75"/>
    <row r="1695" s="60" customFormat="1" ht="12.75"/>
    <row r="1696" s="60" customFormat="1" ht="12.75"/>
    <row r="1697" s="60" customFormat="1" ht="12.75"/>
    <row r="1698" s="60" customFormat="1" ht="12.75"/>
    <row r="1699" s="60" customFormat="1" ht="12.75"/>
    <row r="1700" s="60" customFormat="1" ht="12.75"/>
    <row r="1701" s="60" customFormat="1" ht="12.75"/>
    <row r="1702" s="60" customFormat="1" ht="12.75"/>
    <row r="1703" s="60" customFormat="1" ht="12.75"/>
    <row r="1704" s="60" customFormat="1" ht="12.75"/>
    <row r="1705" s="60" customFormat="1" ht="12.75"/>
    <row r="1706" s="60" customFormat="1" ht="12.75"/>
    <row r="1707" s="60" customFormat="1" ht="12.75"/>
    <row r="1708" s="60" customFormat="1" ht="12.75"/>
    <row r="1709" s="60" customFormat="1" ht="12.75"/>
    <row r="1710" s="60" customFormat="1" ht="12.75"/>
    <row r="1711" s="60" customFormat="1" ht="12.75"/>
    <row r="1712" s="60" customFormat="1" ht="12.75"/>
    <row r="1713" s="60" customFormat="1" ht="12.75"/>
    <row r="1714" s="60" customFormat="1" ht="12.75"/>
    <row r="1715" s="60" customFormat="1" ht="12.75"/>
    <row r="1716" s="60" customFormat="1" ht="12.75"/>
    <row r="1717" s="60" customFormat="1" ht="12.75"/>
    <row r="1718" s="60" customFormat="1" ht="12.75"/>
    <row r="1719" s="60" customFormat="1" ht="12.75"/>
    <row r="1720" s="60" customFormat="1" ht="12.75"/>
    <row r="1721" s="60" customFormat="1" ht="12.75"/>
    <row r="1722" s="60" customFormat="1" ht="12.75"/>
    <row r="1723" s="60" customFormat="1" ht="12.75"/>
    <row r="1724" s="60" customFormat="1" ht="12.75"/>
    <row r="1725" s="60" customFormat="1" ht="12.75"/>
    <row r="1726" s="60" customFormat="1" ht="12.75"/>
    <row r="1727" s="60" customFormat="1" ht="12.75"/>
    <row r="1728" s="60" customFormat="1" ht="12.75"/>
    <row r="1729" s="60" customFormat="1" ht="12.75"/>
    <row r="1730" s="60" customFormat="1" ht="12.75"/>
    <row r="1731" s="60" customFormat="1" ht="12.75"/>
    <row r="1732" s="60" customFormat="1" ht="12.75"/>
    <row r="1733" s="60" customFormat="1" ht="12.75"/>
    <row r="1734" s="60" customFormat="1" ht="12.75"/>
    <row r="1735" s="60" customFormat="1" ht="12.75"/>
    <row r="1736" s="60" customFormat="1" ht="12.75"/>
    <row r="1737" s="60" customFormat="1" ht="12.75"/>
    <row r="1738" s="60" customFormat="1" ht="12.75"/>
    <row r="1739" s="60" customFormat="1" ht="12.75"/>
    <row r="1740" s="60" customFormat="1" ht="12.75"/>
    <row r="1741" s="60" customFormat="1" ht="12.75"/>
    <row r="1742" s="60" customFormat="1" ht="12.75"/>
    <row r="1743" s="60" customFormat="1" ht="12.75"/>
    <row r="1744" s="60" customFormat="1" ht="12.75"/>
    <row r="1745" s="60" customFormat="1" ht="12.75"/>
    <row r="1746" s="60" customFormat="1" ht="12.75"/>
    <row r="1747" s="60" customFormat="1" ht="12.75"/>
    <row r="1748" s="60" customFormat="1" ht="12.75"/>
    <row r="1749" s="60" customFormat="1" ht="12.75"/>
    <row r="1750" s="60" customFormat="1" ht="12.75"/>
    <row r="1751" s="60" customFormat="1" ht="12.75"/>
    <row r="1752" s="60" customFormat="1" ht="12.75"/>
    <row r="1753" s="60" customFormat="1" ht="12.75"/>
    <row r="1754" s="60" customFormat="1" ht="12.75"/>
    <row r="1755" s="60" customFormat="1" ht="12.75"/>
    <row r="1756" s="60" customFormat="1" ht="12.75"/>
    <row r="1757" s="60" customFormat="1" ht="12.75"/>
    <row r="1758" s="60" customFormat="1" ht="12.75"/>
    <row r="1759" s="60" customFormat="1" ht="12.75"/>
    <row r="1760" s="60" customFormat="1" ht="12.75"/>
    <row r="1761" s="60" customFormat="1" ht="12.75"/>
    <row r="1762" s="60" customFormat="1" ht="12.75"/>
    <row r="1763" s="60" customFormat="1" ht="12.75"/>
    <row r="1764" s="60" customFormat="1" ht="12.75"/>
    <row r="1765" s="60" customFormat="1" ht="12.75"/>
    <row r="1766" s="60" customFormat="1" ht="12.75"/>
    <row r="1767" s="60" customFormat="1" ht="12.75"/>
    <row r="1768" s="60" customFormat="1" ht="12.75"/>
    <row r="1769" s="60" customFormat="1" ht="12.75"/>
    <row r="1770" s="60" customFormat="1" ht="12.75"/>
    <row r="1771" s="60" customFormat="1" ht="12.75"/>
    <row r="1772" s="60" customFormat="1" ht="12.75"/>
    <row r="1773" s="60" customFormat="1" ht="12.75"/>
    <row r="1774" s="60" customFormat="1" ht="12.75"/>
    <row r="1775" s="60" customFormat="1" ht="12.75"/>
    <row r="1776" s="60" customFormat="1" ht="12.75"/>
    <row r="1777" s="60" customFormat="1" ht="12.75"/>
    <row r="1778" s="60" customFormat="1" ht="12.75"/>
    <row r="1779" s="60" customFormat="1" ht="12.75"/>
    <row r="1780" s="60" customFormat="1" ht="12.75"/>
    <row r="1781" s="60" customFormat="1" ht="12.75"/>
    <row r="1782" s="60" customFormat="1" ht="12.75"/>
    <row r="1783" s="60" customFormat="1" ht="12.75"/>
    <row r="1784" s="60" customFormat="1" ht="12.75"/>
    <row r="1785" s="60" customFormat="1" ht="12.75"/>
    <row r="1786" s="60" customFormat="1" ht="12.75"/>
    <row r="1787" s="60" customFormat="1" ht="12.75"/>
    <row r="1788" s="60" customFormat="1" ht="12.75"/>
    <row r="1789" s="60" customFormat="1" ht="12.75"/>
    <row r="1790" s="60" customFormat="1" ht="12.75"/>
    <row r="1791" s="60" customFormat="1" ht="12.75"/>
    <row r="1792" s="60" customFormat="1" ht="12.75"/>
    <row r="1793" s="60" customFormat="1" ht="12.75"/>
    <row r="1794" s="60" customFormat="1" ht="12.75"/>
    <row r="1795" s="60" customFormat="1" ht="12.75"/>
    <row r="1796" s="60" customFormat="1" ht="12.75"/>
    <row r="1797" s="60" customFormat="1" ht="12.75"/>
    <row r="1798" s="60" customFormat="1" ht="12.75"/>
    <row r="1799" s="60" customFormat="1" ht="12.75"/>
    <row r="1800" s="60" customFormat="1" ht="12.75"/>
    <row r="1801" s="60" customFormat="1" ht="12.75"/>
    <row r="1802" s="60" customFormat="1" ht="12.75"/>
    <row r="1803" s="60" customFormat="1" ht="12.75"/>
    <row r="1804" s="60" customFormat="1" ht="12.75"/>
    <row r="1805" s="60" customFormat="1" ht="12.75"/>
    <row r="1806" s="60" customFormat="1" ht="12.75"/>
    <row r="1807" s="60" customFormat="1" ht="12.75"/>
    <row r="1808" s="60" customFormat="1" ht="12.75"/>
    <row r="1809" s="60" customFormat="1" ht="12.75"/>
    <row r="1810" s="60" customFormat="1" ht="12.75"/>
    <row r="1811" s="60" customFormat="1" ht="12.75"/>
    <row r="1812" s="60" customFormat="1" ht="12.75"/>
    <row r="1813" s="60" customFormat="1" ht="12.75"/>
    <row r="1814" s="60" customFormat="1" ht="12.75"/>
    <row r="1815" s="60" customFormat="1" ht="12.75"/>
    <row r="1816" s="60" customFormat="1" ht="12.75"/>
    <row r="1817" s="60" customFormat="1" ht="12.75"/>
    <row r="1818" s="60" customFormat="1" ht="12.75"/>
    <row r="1819" s="60" customFormat="1" ht="12.75"/>
    <row r="1820" s="60" customFormat="1" ht="12.75"/>
    <row r="1821" s="60" customFormat="1" ht="12.75"/>
    <row r="1822" s="60" customFormat="1" ht="12.75"/>
    <row r="1823" s="60" customFormat="1" ht="12.75"/>
    <row r="1824" s="60" customFormat="1" ht="12.75"/>
    <row r="1825" s="60" customFormat="1" ht="12.75"/>
    <row r="1826" s="60" customFormat="1" ht="12.75"/>
    <row r="1827" s="60" customFormat="1" ht="12.75"/>
    <row r="1828" s="60" customFormat="1" ht="12.75"/>
    <row r="1829" s="60" customFormat="1" ht="12.75"/>
    <row r="1830" s="60" customFormat="1" ht="12.75"/>
    <row r="1831" s="60" customFormat="1" ht="12.75"/>
    <row r="1832" s="60" customFormat="1" ht="12.75"/>
    <row r="1833" s="60" customFormat="1" ht="12.75"/>
    <row r="1834" s="60" customFormat="1" ht="12.75"/>
    <row r="1835" s="60" customFormat="1" ht="12.75"/>
    <row r="1836" s="60" customFormat="1" ht="12.75"/>
    <row r="1837" s="60" customFormat="1" ht="12.75"/>
    <row r="1838" s="60" customFormat="1" ht="12.75"/>
    <row r="1839" s="60" customFormat="1" ht="12.75"/>
    <row r="1840" s="60" customFormat="1" ht="12.75"/>
    <row r="1841" s="60" customFormat="1" ht="12.75"/>
    <row r="1842" s="60" customFormat="1" ht="12.75"/>
    <row r="1843" s="60" customFormat="1" ht="12.75"/>
    <row r="1844" s="60" customFormat="1" ht="12.75"/>
    <row r="1845" s="60" customFormat="1" ht="12.75"/>
    <row r="1846" s="60" customFormat="1" ht="12.75"/>
    <row r="1847" s="60" customFormat="1" ht="12.75"/>
    <row r="1848" s="60" customFormat="1" ht="12.75"/>
    <row r="1849" s="60" customFormat="1" ht="12.75"/>
    <row r="1850" s="60" customFormat="1" ht="12.75"/>
    <row r="1851" s="60" customFormat="1" ht="12.75"/>
    <row r="1852" s="60" customFormat="1" ht="12.75"/>
    <row r="1853" s="60" customFormat="1" ht="12.75"/>
    <row r="1854" s="60" customFormat="1" ht="12.75"/>
    <row r="1855" s="60" customFormat="1" ht="12.75"/>
    <row r="1856" s="60" customFormat="1" ht="12.75"/>
    <row r="1857" s="60" customFormat="1" ht="12.75"/>
    <row r="1858" s="60" customFormat="1" ht="12.75"/>
    <row r="1859" s="60" customFormat="1" ht="12.75"/>
    <row r="1860" s="60" customFormat="1" ht="12.75"/>
    <row r="1861" s="60" customFormat="1" ht="12.75"/>
    <row r="1862" s="60" customFormat="1" ht="12.75"/>
    <row r="1863" s="60" customFormat="1" ht="12.75"/>
    <row r="1864" s="60" customFormat="1" ht="12.75"/>
    <row r="1865" s="60" customFormat="1" ht="12.75"/>
    <row r="1866" s="60" customFormat="1" ht="12.75"/>
    <row r="1867" s="60" customFormat="1" ht="12.75"/>
    <row r="1868" s="60" customFormat="1" ht="12.75"/>
    <row r="1869" s="60" customFormat="1" ht="12.75"/>
    <row r="1870" s="60" customFormat="1" ht="12.75"/>
    <row r="1871" s="60" customFormat="1" ht="12.75"/>
    <row r="1872" s="60" customFormat="1" ht="12.75"/>
    <row r="1873" s="60" customFormat="1" ht="12.75"/>
    <row r="1874" s="60" customFormat="1" ht="12.75"/>
    <row r="1875" s="60" customFormat="1" ht="12.75"/>
    <row r="1876" s="60" customFormat="1" ht="12.75"/>
    <row r="1877" s="60" customFormat="1" ht="12.75"/>
    <row r="1878" s="60" customFormat="1" ht="12.75"/>
    <row r="1879" s="60" customFormat="1" ht="12.75"/>
    <row r="1880" s="60" customFormat="1" ht="12.75"/>
    <row r="1881" s="60" customFormat="1" ht="12.75"/>
    <row r="1882" s="60" customFormat="1" ht="12.75"/>
    <row r="1883" s="60" customFormat="1" ht="12.75"/>
    <row r="1884" s="60" customFormat="1" ht="12.75"/>
    <row r="1885" s="60" customFormat="1" ht="12.75"/>
    <row r="1886" s="60" customFormat="1" ht="12.75"/>
    <row r="1887" s="60" customFormat="1" ht="12.75"/>
    <row r="1888" s="60" customFormat="1" ht="12.75"/>
    <row r="1889" s="60" customFormat="1" ht="12.75"/>
    <row r="1890" s="60" customFormat="1" ht="12.75"/>
    <row r="1891" s="60" customFormat="1" ht="12.75"/>
    <row r="1892" s="60" customFormat="1" ht="12.75"/>
    <row r="1893" s="60" customFormat="1" ht="12.75"/>
    <row r="1894" s="60" customFormat="1" ht="12.75"/>
    <row r="1895" s="60" customFormat="1" ht="12.75"/>
    <row r="1896" s="60" customFormat="1" ht="12.75"/>
    <row r="1897" s="60" customFormat="1" ht="12.75"/>
    <row r="1898" s="60" customFormat="1" ht="12.75"/>
    <row r="1899" s="60" customFormat="1" ht="12.75"/>
    <row r="1900" s="60" customFormat="1" ht="12.75"/>
    <row r="1901" s="60" customFormat="1" ht="12.75"/>
    <row r="1902" s="60" customFormat="1" ht="12.75"/>
    <row r="1903" s="60" customFormat="1" ht="12.75"/>
    <row r="1904" s="60" customFormat="1" ht="12.75"/>
    <row r="1905" s="60" customFormat="1" ht="12.75"/>
    <row r="1906" s="60" customFormat="1" ht="12.75"/>
    <row r="1907" s="60" customFormat="1" ht="12.75"/>
    <row r="1908" s="60" customFormat="1" ht="12.75"/>
    <row r="1909" s="60" customFormat="1" ht="12.75"/>
    <row r="1910" s="60" customFormat="1" ht="12.75"/>
    <row r="1911" s="60" customFormat="1" ht="12.75"/>
    <row r="1912" s="60" customFormat="1" ht="12.75"/>
    <row r="1913" s="60" customFormat="1" ht="12.75"/>
    <row r="1914" s="60" customFormat="1" ht="12.75"/>
    <row r="1915" s="60" customFormat="1" ht="12.75"/>
    <row r="1916" s="60" customFormat="1" ht="12.75"/>
    <row r="1917" s="60" customFormat="1" ht="12.75"/>
    <row r="1918" s="60" customFormat="1" ht="12.75"/>
    <row r="1919" s="60" customFormat="1" ht="12.75"/>
    <row r="1920" s="60" customFormat="1" ht="12.75"/>
    <row r="1921" s="60" customFormat="1" ht="12.75"/>
    <row r="1922" s="60" customFormat="1" ht="12.75"/>
    <row r="1923" s="60" customFormat="1" ht="12.75"/>
    <row r="1924" s="60" customFormat="1" ht="12.75"/>
    <row r="1925" s="60" customFormat="1" ht="12.75"/>
    <row r="1926" s="60" customFormat="1" ht="12.75"/>
    <row r="1927" s="60" customFormat="1" ht="12.75"/>
    <row r="1928" s="60" customFormat="1" ht="12.75"/>
    <row r="1929" s="60" customFormat="1" ht="12.75"/>
    <row r="1930" s="60" customFormat="1" ht="12.75"/>
    <row r="1931" s="60" customFormat="1" ht="12.75"/>
    <row r="1932" s="60" customFormat="1" ht="12.75"/>
    <row r="1933" s="60" customFormat="1" ht="12.75"/>
    <row r="1934" s="60" customFormat="1" ht="12.75"/>
    <row r="1935" s="60" customFormat="1" ht="12.75"/>
    <row r="1936" s="60" customFormat="1" ht="12.75"/>
    <row r="1937" s="60" customFormat="1" ht="12.75"/>
    <row r="1938" s="60" customFormat="1" ht="12.75"/>
    <row r="1939" s="60" customFormat="1" ht="12.75"/>
    <row r="1940" s="60" customFormat="1" ht="12.75"/>
    <row r="1941" s="60" customFormat="1" ht="12.75"/>
    <row r="1942" s="60" customFormat="1" ht="12.75"/>
    <row r="1943" s="60" customFormat="1" ht="12.75"/>
    <row r="1944" s="60" customFormat="1" ht="12.75"/>
    <row r="1945" s="60" customFormat="1" ht="12.75"/>
    <row r="1946" s="60" customFormat="1" ht="12.75"/>
    <row r="1947" s="60" customFormat="1" ht="12.75"/>
    <row r="1948" s="60" customFormat="1" ht="12.75"/>
    <row r="1949" s="60" customFormat="1" ht="12.75"/>
    <row r="1950" s="60" customFormat="1" ht="12.75"/>
    <row r="1951" s="60" customFormat="1" ht="12.75"/>
    <row r="1952" s="60" customFormat="1" ht="12.75"/>
    <row r="1953" s="60" customFormat="1" ht="12.75"/>
    <row r="1954" s="60" customFormat="1" ht="12.75"/>
    <row r="1955" s="60" customFormat="1" ht="12.75"/>
    <row r="1956" s="60" customFormat="1" ht="12.75"/>
    <row r="1957" s="60" customFormat="1" ht="12.75"/>
    <row r="1958" s="60" customFormat="1" ht="12.75"/>
    <row r="1959" s="60" customFormat="1" ht="12.75"/>
    <row r="1960" s="60" customFormat="1" ht="12.75"/>
    <row r="1961" s="60" customFormat="1" ht="12.75"/>
    <row r="1962" s="60" customFormat="1" ht="12.75"/>
    <row r="1963" s="60" customFormat="1" ht="12.75"/>
    <row r="1964" s="60" customFormat="1" ht="12.75"/>
    <row r="1965" s="60" customFormat="1" ht="12.75"/>
    <row r="1966" s="60" customFormat="1" ht="12.75"/>
    <row r="1967" s="60" customFormat="1" ht="12.75"/>
    <row r="1968" s="60" customFormat="1" ht="12.75"/>
    <row r="1969" s="60" customFormat="1" ht="12.75"/>
    <row r="1970" s="60" customFormat="1" ht="12.75"/>
    <row r="1971" s="60" customFormat="1" ht="12.75"/>
    <row r="1972" s="60" customFormat="1" ht="12.75"/>
    <row r="1973" s="60" customFormat="1" ht="12.75"/>
    <row r="1974" s="60" customFormat="1" ht="12.75"/>
    <row r="1975" s="60" customFormat="1" ht="12.75"/>
    <row r="1976" s="60" customFormat="1" ht="12.75"/>
    <row r="1977" s="60" customFormat="1" ht="12.75"/>
    <row r="1978" s="60" customFormat="1" ht="12.75"/>
    <row r="1979" s="60" customFormat="1" ht="12.75"/>
    <row r="1980" s="60" customFormat="1" ht="12.75"/>
    <row r="1981" s="60" customFormat="1" ht="12.75"/>
    <row r="1982" s="60" customFormat="1" ht="12.75"/>
    <row r="1983" s="60" customFormat="1" ht="12.75"/>
    <row r="1984" s="60" customFormat="1" ht="12.75"/>
    <row r="1985" s="60" customFormat="1" ht="12.75"/>
    <row r="1986" s="60" customFormat="1" ht="12.75"/>
    <row r="1987" s="60" customFormat="1" ht="12.75"/>
    <row r="1988" s="60" customFormat="1" ht="12.75"/>
    <row r="1989" s="60" customFormat="1" ht="12.75"/>
    <row r="1990" s="60" customFormat="1" ht="12.75"/>
    <row r="1991" s="60" customFormat="1" ht="12.75"/>
    <row r="1992" s="60" customFormat="1" ht="12.75"/>
    <row r="1993" s="60" customFormat="1" ht="12.75"/>
    <row r="1994" s="60" customFormat="1" ht="12.75"/>
    <row r="1995" s="60" customFormat="1" ht="12.75"/>
    <row r="1996" s="60" customFormat="1" ht="12.75"/>
    <row r="1997" s="60" customFormat="1" ht="12.75"/>
    <row r="1998" s="60" customFormat="1" ht="12.75"/>
    <row r="1999" s="60" customFormat="1" ht="12.75"/>
    <row r="2000" s="60" customFormat="1" ht="12.75"/>
    <row r="2001" s="60" customFormat="1" ht="12.75"/>
    <row r="2002" s="60" customFormat="1" ht="12.75"/>
    <row r="2003" s="60" customFormat="1" ht="12.75"/>
    <row r="2004" s="60" customFormat="1" ht="12.75"/>
    <row r="2005" s="60" customFormat="1" ht="12.75"/>
    <row r="2006" s="60" customFormat="1" ht="12.75"/>
    <row r="2007" s="60" customFormat="1" ht="12.75"/>
    <row r="2008" s="60" customFormat="1" ht="12.75"/>
    <row r="2009" s="60" customFormat="1" ht="12.75"/>
    <row r="2010" s="60" customFormat="1" ht="12.75"/>
    <row r="2011" s="60" customFormat="1" ht="12.75"/>
    <row r="2012" s="60" customFormat="1" ht="12.75"/>
    <row r="2013" s="60" customFormat="1" ht="12.75"/>
    <row r="2014" s="60" customFormat="1" ht="12.75"/>
    <row r="2015" s="60" customFormat="1" ht="12.75"/>
    <row r="2016" s="60" customFormat="1" ht="12.75"/>
    <row r="2017" s="60" customFormat="1" ht="12.75"/>
    <row r="2018" s="60" customFormat="1" ht="12.75"/>
    <row r="2019" s="60" customFormat="1" ht="12.75"/>
    <row r="2020" s="60" customFormat="1" ht="12.75"/>
    <row r="2021" s="60" customFormat="1" ht="12.75"/>
    <row r="2022" s="60" customFormat="1" ht="12.75"/>
    <row r="2023" s="60" customFormat="1" ht="12.75"/>
    <row r="2024" s="60" customFormat="1" ht="12.75"/>
    <row r="2025" s="60" customFormat="1" ht="12.75"/>
    <row r="2026" s="60" customFormat="1" ht="12.75"/>
    <row r="2027" s="60" customFormat="1" ht="12.75"/>
    <row r="2028" s="60" customFormat="1" ht="12.75"/>
    <row r="2029" s="60" customFormat="1" ht="12.75"/>
    <row r="2030" s="60" customFormat="1" ht="12.75"/>
    <row r="2031" s="60" customFormat="1" ht="12.75"/>
    <row r="2032" s="60" customFormat="1" ht="12.75"/>
    <row r="2033" s="60" customFormat="1" ht="12.75"/>
    <row r="2034" s="60" customFormat="1" ht="12.75"/>
    <row r="2035" s="60" customFormat="1" ht="12.75"/>
    <row r="2036" s="60" customFormat="1" ht="12.75"/>
    <row r="2037" s="60" customFormat="1" ht="12.75"/>
    <row r="2038" s="60" customFormat="1" ht="12.75"/>
    <row r="2039" s="60" customFormat="1" ht="12.75"/>
    <row r="2040" s="60" customFormat="1" ht="12.75"/>
    <row r="2041" s="60" customFormat="1" ht="12.75"/>
    <row r="2042" s="60" customFormat="1" ht="12.75"/>
    <row r="2043" s="60" customFormat="1" ht="12.75"/>
    <row r="2044" s="60" customFormat="1" ht="12.75"/>
    <row r="2045" s="60" customFormat="1" ht="12.75"/>
    <row r="2046" s="60" customFormat="1" ht="12.75"/>
    <row r="2047" s="60" customFormat="1" ht="12.75"/>
    <row r="2048" s="60" customFormat="1" ht="12.75"/>
    <row r="2049" s="60" customFormat="1" ht="12.75"/>
    <row r="2050" s="60" customFormat="1" ht="12.75"/>
    <row r="2051" s="60" customFormat="1" ht="12.75"/>
    <row r="2052" s="60" customFormat="1" ht="12.75"/>
    <row r="2053" s="60" customFormat="1" ht="12.75"/>
    <row r="2054" s="60" customFormat="1" ht="12.75"/>
    <row r="2055" s="60" customFormat="1" ht="12.75"/>
    <row r="2056" s="60" customFormat="1" ht="12.75"/>
    <row r="2057" s="60" customFormat="1" ht="12.75"/>
    <row r="2058" s="60" customFormat="1" ht="12.75"/>
    <row r="2059" s="60" customFormat="1" ht="12.75"/>
    <row r="2060" s="60" customFormat="1" ht="12.75"/>
    <row r="2061" s="60" customFormat="1" ht="12.75"/>
    <row r="2062" s="60" customFormat="1" ht="12.75"/>
    <row r="2063" s="60" customFormat="1" ht="12.75"/>
    <row r="2064" s="60" customFormat="1" ht="12.75"/>
    <row r="2065" s="60" customFormat="1" ht="12.75"/>
    <row r="2066" s="60" customFormat="1" ht="12.75"/>
    <row r="2067" s="60" customFormat="1" ht="12.75"/>
    <row r="2068" s="60" customFormat="1" ht="12.75"/>
    <row r="2069" s="60" customFormat="1" ht="12.75"/>
    <row r="2070" s="60" customFormat="1" ht="12.75"/>
    <row r="2071" s="60" customFormat="1" ht="12.75"/>
    <row r="2072" s="60" customFormat="1" ht="12.75"/>
    <row r="2073" s="60" customFormat="1" ht="12.75"/>
    <row r="2074" s="60" customFormat="1" ht="12.75"/>
    <row r="2075" s="60" customFormat="1" ht="12.75"/>
    <row r="2076" s="60" customFormat="1" ht="12.75"/>
    <row r="2077" s="60" customFormat="1" ht="12.75"/>
    <row r="2078" s="60" customFormat="1" ht="12.75"/>
    <row r="2079" s="60" customFormat="1" ht="12.75"/>
    <row r="2080" s="60" customFormat="1" ht="12.75"/>
    <row r="2081" s="60" customFormat="1" ht="12.75"/>
    <row r="2082" s="60" customFormat="1" ht="12.75"/>
    <row r="2083" s="60" customFormat="1" ht="12.75"/>
    <row r="2084" s="60" customFormat="1" ht="12.75"/>
    <row r="2085" s="60" customFormat="1" ht="12.75"/>
    <row r="2086" s="60" customFormat="1" ht="12.75"/>
    <row r="2087" s="60" customFormat="1" ht="12.75"/>
    <row r="2088" s="60" customFormat="1" ht="12.75"/>
    <row r="2089" s="60" customFormat="1" ht="12.75"/>
    <row r="2090" s="60" customFormat="1" ht="12.75"/>
    <row r="2091" s="60" customFormat="1" ht="12.75"/>
    <row r="2092" s="60" customFormat="1" ht="12.75"/>
    <row r="2093" s="60" customFormat="1" ht="12.75"/>
    <row r="2094" s="60" customFormat="1" ht="12.75"/>
    <row r="2095" s="60" customFormat="1" ht="12.75"/>
    <row r="2096" s="60" customFormat="1" ht="12.75"/>
    <row r="2097" s="60" customFormat="1" ht="12.75"/>
    <row r="2098" s="60" customFormat="1" ht="12.75"/>
    <row r="2099" s="60" customFormat="1" ht="12.75"/>
    <row r="2100" s="60" customFormat="1" ht="12.75"/>
    <row r="2101" s="60" customFormat="1" ht="12.75"/>
    <row r="2102" s="60" customFormat="1" ht="12.75"/>
    <row r="2103" s="60" customFormat="1" ht="12.75"/>
    <row r="2104" s="60" customFormat="1" ht="12.75"/>
    <row r="2105" s="60" customFormat="1" ht="12.75"/>
    <row r="2106" s="60" customFormat="1" ht="12.75"/>
    <row r="2107" s="60" customFormat="1" ht="12.75"/>
    <row r="2108" s="60" customFormat="1" ht="12.75"/>
    <row r="2109" s="60" customFormat="1" ht="12.75"/>
    <row r="2110" s="60" customFormat="1" ht="12.75"/>
    <row r="2111" s="60" customFormat="1" ht="12.75"/>
    <row r="2112" s="60" customFormat="1" ht="12.75"/>
    <row r="2113" s="60" customFormat="1" ht="12.75"/>
    <row r="2114" s="60" customFormat="1" ht="12.75"/>
    <row r="2115" s="60" customFormat="1" ht="12.75"/>
    <row r="2116" s="60" customFormat="1" ht="12.75"/>
    <row r="2117" s="60" customFormat="1" ht="12.75"/>
    <row r="2118" s="60" customFormat="1" ht="12.75"/>
    <row r="2119" s="60" customFormat="1" ht="12.75"/>
    <row r="2120" s="60" customFormat="1" ht="12.75"/>
    <row r="2121" s="60" customFormat="1" ht="12.75"/>
    <row r="2122" s="60" customFormat="1" ht="12.75"/>
    <row r="2123" s="60" customFormat="1" ht="12.75"/>
    <row r="2124" s="60" customFormat="1" ht="12.75"/>
    <row r="2125" s="60" customFormat="1" ht="12.75"/>
    <row r="2126" s="60" customFormat="1" ht="12.75"/>
    <row r="2127" s="60" customFormat="1" ht="12.75"/>
    <row r="2128" s="60" customFormat="1" ht="12.75"/>
    <row r="2129" s="60" customFormat="1" ht="12.75"/>
    <row r="2130" s="60" customFormat="1" ht="12.75"/>
    <row r="2131" s="60" customFormat="1" ht="12.75"/>
    <row r="2132" s="60" customFormat="1" ht="12.75"/>
    <row r="2133" s="60" customFormat="1" ht="12.75"/>
    <row r="2134" s="60" customFormat="1" ht="12.75"/>
    <row r="2135" s="60" customFormat="1" ht="12.75"/>
    <row r="2136" s="60" customFormat="1" ht="12.75"/>
    <row r="2137" s="60" customFormat="1" ht="12.75"/>
    <row r="2138" s="60" customFormat="1" ht="12.75"/>
    <row r="2139" s="60" customFormat="1" ht="12.75"/>
    <row r="2140" s="60" customFormat="1" ht="12.75"/>
    <row r="2141" s="60" customFormat="1" ht="12.75"/>
    <row r="2142" s="60" customFormat="1" ht="12.75"/>
    <row r="2143" s="60" customFormat="1" ht="12.75"/>
    <row r="2144" s="60" customFormat="1" ht="12.75"/>
    <row r="2145" s="60" customFormat="1" ht="12.75"/>
    <row r="2146" s="60" customFormat="1" ht="12.75"/>
    <row r="2147" s="60" customFormat="1" ht="12.75"/>
    <row r="2148" s="60" customFormat="1" ht="12.75"/>
    <row r="2149" s="60" customFormat="1" ht="12.75"/>
    <row r="2150" s="60" customFormat="1" ht="12.75"/>
    <row r="2151" s="60" customFormat="1" ht="12.75"/>
    <row r="2152" s="60" customFormat="1" ht="12.75"/>
    <row r="2153" s="60" customFormat="1" ht="12.75"/>
    <row r="2154" s="60" customFormat="1" ht="12.75"/>
    <row r="2155" s="60" customFormat="1" ht="12.75"/>
    <row r="2156" s="60" customFormat="1" ht="12.75"/>
    <row r="2157" s="60" customFormat="1" ht="12.75"/>
    <row r="2158" s="60" customFormat="1" ht="12.75"/>
  </sheetData>
  <mergeCells count="2">
    <mergeCell ref="A1:E1"/>
    <mergeCell ref="G1:H1"/>
  </mergeCells>
  <printOptions/>
  <pageMargins left="0.25" right="0.25" top="0.24" bottom="0.48" header="0.25" footer="0.46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Spot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 Office 2</dc:creator>
  <cp:keywords/>
  <dc:description/>
  <cp:lastModifiedBy>Nadine</cp:lastModifiedBy>
  <cp:lastPrinted>2005-01-19T20:46:16Z</cp:lastPrinted>
  <dcterms:created xsi:type="dcterms:W3CDTF">2003-04-21T19:19:59Z</dcterms:created>
  <dcterms:modified xsi:type="dcterms:W3CDTF">2008-04-20T13:03:18Z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1328188188</vt:i4>
  </property>
  <property fmtid="{D5CDD505-2E9C-101B-9397-08002B2CF9AE}" pid="3" name="_EmailSubject">
    <vt:lpwstr>Conditioning Numbers_0421.xls</vt:lpwstr>
  </property>
  <property fmtid="{D5CDD505-2E9C-101B-9397-08002B2CF9AE}" pid="4" name="_AuthorEmail">
    <vt:lpwstr>audrey@agsenterprises.com</vt:lpwstr>
  </property>
  <property fmtid="{D5CDD505-2E9C-101B-9397-08002B2CF9AE}" pid="5" name="_AuthorEmailDisplayName">
    <vt:lpwstr>Audrey </vt:lpwstr>
  </property>
  <property fmtid="{D5CDD505-2E9C-101B-9397-08002B2CF9AE}" pid="6" name="_ReviewingToolsShownOnce">
    <vt:lpwstr/>
  </property>
</Properties>
</file>